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Jul-Sep 2010" sheetId="1" r:id="rId1"/>
    <sheet name="Oct-Dic 2010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33" i="2"/>
  <c r="C31"/>
  <c r="C29"/>
  <c r="E27" s="1"/>
  <c r="C24"/>
  <c r="E22" s="1"/>
  <c r="C18"/>
  <c r="C16"/>
  <c r="C14"/>
  <c r="C12"/>
  <c r="C10"/>
  <c r="C8"/>
  <c r="E6"/>
  <c r="C33" i="1"/>
  <c r="C31"/>
  <c r="C29"/>
  <c r="E27"/>
  <c r="C24"/>
  <c r="E22" s="1"/>
  <c r="C18"/>
  <c r="C16"/>
  <c r="C14"/>
  <c r="C12"/>
  <c r="C10"/>
  <c r="C8"/>
  <c r="E6"/>
</calcChain>
</file>

<file path=xl/sharedStrings.xml><?xml version="1.0" encoding="utf-8"?>
<sst xmlns="http://schemas.openxmlformats.org/spreadsheetml/2006/main" count="54" uniqueCount="27">
  <si>
    <t>UNIVERSIDAD AUTONOMA DE CHIHUAHUA</t>
  </si>
  <si>
    <t>DEL 01-07-2010 al 30-09-2010</t>
  </si>
  <si>
    <t>FRACCIÓN  XIII</t>
  </si>
  <si>
    <t>Gastos de Comunicación Social</t>
  </si>
  <si>
    <t>525-000001</t>
  </si>
  <si>
    <t>Difusión Por Radio y TV</t>
  </si>
  <si>
    <t>525-000002</t>
  </si>
  <si>
    <t>Dif. Avisos y Publicaciones Oficiales</t>
  </si>
  <si>
    <t>525-000003</t>
  </si>
  <si>
    <t>Dif. e Información de Eventos</t>
  </si>
  <si>
    <t>525-000004</t>
  </si>
  <si>
    <t>Dif. e Información de Propaganda</t>
  </si>
  <si>
    <t>525-000005</t>
  </si>
  <si>
    <t>Impresiones y Publicaciones</t>
  </si>
  <si>
    <t>525-000006</t>
  </si>
  <si>
    <t>Serv. De Fotografía y Video</t>
  </si>
  <si>
    <t>FRACCIÓN IV</t>
  </si>
  <si>
    <t>Gastos de Representación</t>
  </si>
  <si>
    <t>526-000005</t>
  </si>
  <si>
    <t>Viáticos.</t>
  </si>
  <si>
    <t>527-000001</t>
  </si>
  <si>
    <t>Pasajes</t>
  </si>
  <si>
    <t>527-000002</t>
  </si>
  <si>
    <t>Viáticos</t>
  </si>
  <si>
    <t>527-000003</t>
  </si>
  <si>
    <t>Traslados</t>
  </si>
  <si>
    <t>DEL 01-10-2010 al 31-12-2010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</si>
</sst>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i/>
      <sz val="10"/>
      <name val="Book Antiqua"/>
      <family val="1"/>
    </font>
    <font>
      <b/>
      <i/>
      <u val="singleAccounting"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7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8" xfId="0" applyFont="1" applyBorder="1"/>
    <xf numFmtId="43" fontId="3" fillId="0" borderId="0" xfId="1" applyFont="1" applyBorder="1"/>
    <xf numFmtId="43" fontId="4" fillId="0" borderId="0" xfId="1" applyFont="1" applyBorder="1"/>
    <xf numFmtId="43" fontId="5" fillId="0" borderId="9" xfId="0" applyNumberFormat="1" applyFont="1" applyBorder="1"/>
    <xf numFmtId="0" fontId="4" fillId="0" borderId="7" xfId="0" applyFont="1" applyBorder="1"/>
    <xf numFmtId="4" fontId="5" fillId="0" borderId="9" xfId="0" applyNumberFormat="1" applyFont="1" applyBorder="1"/>
    <xf numFmtId="4" fontId="4" fillId="0" borderId="0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4" fontId="5" fillId="0" borderId="6" xfId="0" applyNumberFormat="1" applyFont="1" applyBorder="1"/>
    <xf numFmtId="4" fontId="3" fillId="0" borderId="0" xfId="0" applyNumberFormat="1" applyFont="1" applyBorder="1"/>
    <xf numFmtId="43" fontId="4" fillId="0" borderId="8" xfId="1" applyFont="1" applyBorder="1"/>
    <xf numFmtId="43" fontId="6" fillId="0" borderId="8" xfId="1" applyFont="1" applyBorder="1"/>
    <xf numFmtId="43" fontId="4" fillId="0" borderId="8" xfId="0" applyNumberFormat="1" applyFont="1" applyBorder="1"/>
    <xf numFmtId="0" fontId="3" fillId="0" borderId="5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LVAD~1/AppData/Local/Temp/Apoyo%20Contable/Gastos%20Transp.%202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-mzo"/>
      <sheetName val="abr-jun"/>
      <sheetName val="jul-sep"/>
      <sheetName val="papel trab jul-Sep"/>
      <sheetName val="oct-dic"/>
      <sheetName val="Papel Trab Oct-Dic"/>
    </sheetNames>
    <sheetDataSet>
      <sheetData sheetId="0" refreshError="1"/>
      <sheetData sheetId="1" refreshError="1"/>
      <sheetData sheetId="2" refreshError="1"/>
      <sheetData sheetId="3">
        <row r="91">
          <cell r="J91">
            <v>2007179.08</v>
          </cell>
        </row>
        <row r="145">
          <cell r="J145">
            <v>550272.03</v>
          </cell>
        </row>
        <row r="564">
          <cell r="J564">
            <v>3416014.39</v>
          </cell>
        </row>
        <row r="926">
          <cell r="J926">
            <v>5785459.5599999996</v>
          </cell>
        </row>
        <row r="1117">
          <cell r="J1117">
            <v>3507599.77</v>
          </cell>
        </row>
        <row r="1161">
          <cell r="J1161">
            <v>330887</v>
          </cell>
        </row>
        <row r="1489">
          <cell r="J1489">
            <v>39284.53</v>
          </cell>
        </row>
        <row r="1736">
          <cell r="J1736">
            <v>2751187.94</v>
          </cell>
        </row>
        <row r="2659">
          <cell r="J2659">
            <v>4872803.3100000005</v>
          </cell>
        </row>
        <row r="2666">
          <cell r="J2666">
            <v>60407.5</v>
          </cell>
        </row>
      </sheetData>
      <sheetData sheetId="4" refreshError="1"/>
      <sheetData sheetId="5">
        <row r="57">
          <cell r="J57">
            <v>1003409.5</v>
          </cell>
        </row>
        <row r="133">
          <cell r="J133">
            <v>805640.86</v>
          </cell>
        </row>
        <row r="836">
          <cell r="J836">
            <v>4682275.1999999993</v>
          </cell>
        </row>
        <row r="1101">
          <cell r="J1101">
            <v>3886699.46</v>
          </cell>
        </row>
        <row r="1244">
          <cell r="J1244">
            <v>239537.15999999992</v>
          </cell>
        </row>
        <row r="1289">
          <cell r="J1289">
            <v>698929.39999999991</v>
          </cell>
        </row>
        <row r="1656">
          <cell r="J1656">
            <v>250762.25</v>
          </cell>
        </row>
        <row r="1918">
          <cell r="J1918">
            <v>2347666.8199999998</v>
          </cell>
        </row>
        <row r="2910">
          <cell r="J2910">
            <v>4545774.55</v>
          </cell>
        </row>
        <row r="2949">
          <cell r="J2949">
            <v>876025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workbookViewId="0">
      <selection activeCell="A5" sqref="A5"/>
    </sheetView>
  </sheetViews>
  <sheetFormatPr baseColWidth="10" defaultRowHeight="15"/>
  <cols>
    <col min="2" max="2" width="31.85546875" bestFit="1" customWidth="1"/>
    <col min="3" max="3" width="12.42578125" bestFit="1" customWidth="1"/>
    <col min="5" max="5" width="14.28515625" bestFit="1" customWidth="1"/>
  </cols>
  <sheetData>
    <row r="1" spans="1:5" ht="16.5">
      <c r="A1" s="24" t="s">
        <v>0</v>
      </c>
      <c r="B1" s="25"/>
      <c r="C1" s="25"/>
      <c r="D1" s="25"/>
      <c r="E1" s="26"/>
    </row>
    <row r="2" spans="1:5" ht="15.75">
      <c r="A2" s="27" t="s">
        <v>1</v>
      </c>
      <c r="B2" s="28"/>
      <c r="C2" s="28"/>
      <c r="D2" s="28"/>
      <c r="E2" s="29"/>
    </row>
    <row r="3" spans="1:5" ht="15.75">
      <c r="A3" s="1"/>
      <c r="B3" s="2"/>
      <c r="C3" s="3"/>
      <c r="D3" s="3"/>
      <c r="E3" s="4"/>
    </row>
    <row r="4" spans="1:5" ht="15.75">
      <c r="A4" s="5"/>
      <c r="B4" s="6"/>
      <c r="C4" s="7"/>
      <c r="D4" s="7"/>
      <c r="E4" s="8"/>
    </row>
    <row r="5" spans="1:5" ht="15.75">
      <c r="A5" s="5" t="s">
        <v>2</v>
      </c>
      <c r="B5" s="7"/>
      <c r="C5" s="7"/>
      <c r="D5" s="7"/>
      <c r="E5" s="8"/>
    </row>
    <row r="6" spans="1:5" ht="16.5" thickBot="1">
      <c r="A6" s="5" t="s">
        <v>3</v>
      </c>
      <c r="B6" s="6"/>
      <c r="C6" s="9"/>
      <c r="D6" s="10"/>
      <c r="E6" s="11">
        <f>(C8+C10+C12+C14+C16+C18)</f>
        <v>15597411.829999998</v>
      </c>
    </row>
    <row r="7" spans="1:5">
      <c r="A7" s="12"/>
      <c r="B7" s="7"/>
      <c r="C7" s="10"/>
      <c r="D7" s="7"/>
      <c r="E7" s="8"/>
    </row>
    <row r="8" spans="1:5">
      <c r="A8" s="12" t="s">
        <v>4</v>
      </c>
      <c r="B8" s="7" t="s">
        <v>5</v>
      </c>
      <c r="C8" s="10">
        <f>'[1]papel trab jul-Sep'!J91</f>
        <v>2007179.08</v>
      </c>
      <c r="D8" s="7"/>
      <c r="E8" s="8"/>
    </row>
    <row r="9" spans="1:5">
      <c r="A9" s="12"/>
      <c r="B9" s="7"/>
      <c r="C9" s="10"/>
      <c r="D9" s="7"/>
      <c r="E9" s="8"/>
    </row>
    <row r="10" spans="1:5">
      <c r="A10" s="12" t="s">
        <v>6</v>
      </c>
      <c r="B10" s="7" t="s">
        <v>7</v>
      </c>
      <c r="C10" s="10">
        <f>'[1]papel trab jul-Sep'!J145</f>
        <v>550272.03</v>
      </c>
      <c r="D10" s="7"/>
      <c r="E10" s="8"/>
    </row>
    <row r="11" spans="1:5">
      <c r="A11" s="12"/>
      <c r="B11" s="7"/>
      <c r="C11" s="10"/>
      <c r="D11" s="7"/>
      <c r="E11" s="8"/>
    </row>
    <row r="12" spans="1:5">
      <c r="A12" s="12" t="s">
        <v>8</v>
      </c>
      <c r="B12" s="7" t="s">
        <v>9</v>
      </c>
      <c r="C12" s="10">
        <f>'[1]papel trab jul-Sep'!J564</f>
        <v>3416014.39</v>
      </c>
      <c r="D12" s="7"/>
      <c r="E12" s="8"/>
    </row>
    <row r="13" spans="1:5">
      <c r="A13" s="12"/>
      <c r="B13" s="7"/>
      <c r="C13" s="10"/>
      <c r="D13" s="7"/>
      <c r="E13" s="8"/>
    </row>
    <row r="14" spans="1:5">
      <c r="A14" s="12" t="s">
        <v>10</v>
      </c>
      <c r="B14" s="7" t="s">
        <v>11</v>
      </c>
      <c r="C14" s="10">
        <f>'[1]papel trab jul-Sep'!J926</f>
        <v>5785459.5599999996</v>
      </c>
      <c r="D14" s="7"/>
      <c r="E14" s="8"/>
    </row>
    <row r="15" spans="1:5">
      <c r="A15" s="12"/>
      <c r="B15" s="7"/>
      <c r="C15" s="10"/>
      <c r="D15" s="7"/>
      <c r="E15" s="8"/>
    </row>
    <row r="16" spans="1:5">
      <c r="A16" s="12" t="s">
        <v>12</v>
      </c>
      <c r="B16" s="7" t="s">
        <v>13</v>
      </c>
      <c r="C16" s="10">
        <f>'[1]papel trab jul-Sep'!J1117</f>
        <v>3507599.77</v>
      </c>
      <c r="D16" s="7"/>
      <c r="E16" s="8"/>
    </row>
    <row r="17" spans="1:5">
      <c r="A17" s="12"/>
      <c r="B17" s="7"/>
      <c r="C17" s="10"/>
      <c r="D17" s="7"/>
      <c r="E17" s="8"/>
    </row>
    <row r="18" spans="1:5">
      <c r="A18" s="12" t="s">
        <v>14</v>
      </c>
      <c r="B18" s="7" t="s">
        <v>15</v>
      </c>
      <c r="C18" s="10">
        <f>'[1]papel trab jul-Sep'!J1161</f>
        <v>330887</v>
      </c>
      <c r="D18" s="7"/>
      <c r="E18" s="8"/>
    </row>
    <row r="19" spans="1:5">
      <c r="A19" s="12"/>
      <c r="B19" s="7"/>
      <c r="C19" s="10"/>
      <c r="D19" s="7"/>
      <c r="E19" s="8"/>
    </row>
    <row r="20" spans="1:5">
      <c r="A20" s="12"/>
      <c r="B20" s="7"/>
      <c r="C20" s="10"/>
      <c r="D20" s="7"/>
      <c r="E20" s="8"/>
    </row>
    <row r="21" spans="1:5" ht="15.75">
      <c r="A21" s="5" t="s">
        <v>16</v>
      </c>
      <c r="B21" s="7"/>
      <c r="C21" s="7"/>
      <c r="D21" s="7"/>
      <c r="E21" s="8"/>
    </row>
    <row r="22" spans="1:5" ht="16.5" thickBot="1">
      <c r="A22" s="5" t="s">
        <v>17</v>
      </c>
      <c r="B22" s="6"/>
      <c r="C22" s="9"/>
      <c r="D22" s="7"/>
      <c r="E22" s="13">
        <f>(C24)</f>
        <v>39284.53</v>
      </c>
    </row>
    <row r="23" spans="1:5">
      <c r="A23" s="12"/>
      <c r="B23" s="7"/>
      <c r="C23" s="7"/>
      <c r="D23" s="7"/>
      <c r="E23" s="8"/>
    </row>
    <row r="24" spans="1:5">
      <c r="A24" s="12" t="s">
        <v>18</v>
      </c>
      <c r="B24" s="7" t="s">
        <v>17</v>
      </c>
      <c r="C24" s="14">
        <f>'[1]papel trab jul-Sep'!J1489</f>
        <v>39284.53</v>
      </c>
      <c r="D24" s="7"/>
      <c r="E24" s="8"/>
    </row>
    <row r="25" spans="1:5">
      <c r="A25" s="12"/>
      <c r="B25" s="7"/>
      <c r="C25" s="7"/>
      <c r="D25" s="7"/>
      <c r="E25" s="8"/>
    </row>
    <row r="26" spans="1:5">
      <c r="A26" s="12"/>
      <c r="B26" s="7"/>
      <c r="C26" s="7"/>
      <c r="D26" s="7"/>
      <c r="E26" s="8"/>
    </row>
    <row r="27" spans="1:5" ht="16.5" thickBot="1">
      <c r="A27" s="5" t="s">
        <v>19</v>
      </c>
      <c r="B27" s="7"/>
      <c r="C27" s="9"/>
      <c r="D27" s="7"/>
      <c r="E27" s="13">
        <f>(C29+C31+C33)</f>
        <v>7684398.75</v>
      </c>
    </row>
    <row r="28" spans="1:5">
      <c r="A28" s="12"/>
      <c r="B28" s="7"/>
      <c r="C28" s="7"/>
      <c r="D28" s="7"/>
      <c r="E28" s="8"/>
    </row>
    <row r="29" spans="1:5">
      <c r="A29" s="12" t="s">
        <v>20</v>
      </c>
      <c r="B29" s="7" t="s">
        <v>21</v>
      </c>
      <c r="C29" s="14">
        <f>'[1]papel trab jul-Sep'!J1736</f>
        <v>2751187.94</v>
      </c>
      <c r="D29" s="7"/>
      <c r="E29" s="8"/>
    </row>
    <row r="30" spans="1:5">
      <c r="A30" s="12"/>
      <c r="B30" s="7"/>
      <c r="C30" s="7"/>
      <c r="D30" s="7"/>
      <c r="E30" s="8"/>
    </row>
    <row r="31" spans="1:5">
      <c r="A31" s="12" t="s">
        <v>22</v>
      </c>
      <c r="B31" s="7" t="s">
        <v>23</v>
      </c>
      <c r="C31" s="14">
        <f>'[1]papel trab jul-Sep'!J2659</f>
        <v>4872803.3100000005</v>
      </c>
      <c r="D31" s="7"/>
      <c r="E31" s="8"/>
    </row>
    <row r="32" spans="1:5">
      <c r="A32" s="12"/>
      <c r="B32" s="7"/>
      <c r="C32" s="7"/>
      <c r="D32" s="7"/>
      <c r="E32" s="8"/>
    </row>
    <row r="33" spans="1:5">
      <c r="A33" s="12" t="s">
        <v>24</v>
      </c>
      <c r="B33" s="7" t="s">
        <v>25</v>
      </c>
      <c r="C33" s="14">
        <f>'[1]papel trab jul-Sep'!J2666</f>
        <v>60407.5</v>
      </c>
      <c r="D33" s="7"/>
      <c r="E33" s="8"/>
    </row>
    <row r="34" spans="1:5">
      <c r="A34" s="12"/>
      <c r="B34" s="7"/>
      <c r="C34" s="7"/>
      <c r="D34" s="7"/>
      <c r="E34" s="8"/>
    </row>
    <row r="35" spans="1:5">
      <c r="A35" s="12"/>
      <c r="B35" s="7"/>
      <c r="C35" s="7"/>
      <c r="D35" s="7"/>
      <c r="E35" s="8"/>
    </row>
    <row r="36" spans="1:5">
      <c r="A36" s="12"/>
      <c r="B36" s="7"/>
      <c r="C36" s="7"/>
      <c r="D36" s="7"/>
      <c r="E36" s="8"/>
    </row>
    <row r="37" spans="1:5">
      <c r="A37" s="12"/>
      <c r="B37" s="7"/>
      <c r="C37" s="7"/>
      <c r="D37" s="7"/>
      <c r="E37" s="8"/>
    </row>
    <row r="38" spans="1:5">
      <c r="A38" s="12"/>
      <c r="B38" s="7"/>
      <c r="C38" s="7"/>
      <c r="D38" s="7"/>
      <c r="E38" s="8"/>
    </row>
    <row r="39" spans="1:5">
      <c r="A39" s="12"/>
      <c r="B39" s="7"/>
      <c r="C39" s="7"/>
      <c r="D39" s="7"/>
      <c r="E39" s="8"/>
    </row>
    <row r="40" spans="1:5">
      <c r="A40" s="12"/>
      <c r="B40" s="7"/>
      <c r="C40" s="7"/>
      <c r="D40" s="7"/>
      <c r="E40" s="8"/>
    </row>
    <row r="41" spans="1:5">
      <c r="A41" s="12"/>
      <c r="B41" s="7"/>
      <c r="C41" s="7"/>
      <c r="D41" s="7"/>
      <c r="E41" s="8"/>
    </row>
    <row r="42" spans="1:5">
      <c r="A42" s="12"/>
      <c r="B42" s="7"/>
      <c r="C42" s="7"/>
      <c r="D42" s="7"/>
      <c r="E42" s="8"/>
    </row>
    <row r="43" spans="1:5">
      <c r="A43" s="12"/>
      <c r="B43" s="7"/>
      <c r="C43" s="7"/>
      <c r="D43" s="7"/>
      <c r="E43" s="8"/>
    </row>
    <row r="44" spans="1:5">
      <c r="A44" s="12"/>
      <c r="B44" s="7"/>
      <c r="C44" s="7"/>
      <c r="D44" s="7"/>
      <c r="E44" s="8"/>
    </row>
    <row r="45" spans="1:5">
      <c r="A45" s="12"/>
      <c r="B45" s="7"/>
      <c r="C45" s="7"/>
      <c r="D45" s="7"/>
      <c r="E45" s="8"/>
    </row>
    <row r="46" spans="1:5">
      <c r="A46" s="15"/>
      <c r="B46" s="16"/>
      <c r="C46" s="16"/>
      <c r="D46" s="16"/>
      <c r="E46" s="17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7480314960629921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>
      <selection activeCell="A5" sqref="A5"/>
    </sheetView>
  </sheetViews>
  <sheetFormatPr baseColWidth="10" defaultRowHeight="15"/>
  <cols>
    <col min="1" max="1" width="12.140625" customWidth="1"/>
    <col min="2" max="2" width="31.85546875" bestFit="1" customWidth="1"/>
    <col min="3" max="3" width="11.28515625" bestFit="1" customWidth="1"/>
    <col min="5" max="5" width="13.28515625" bestFit="1" customWidth="1"/>
  </cols>
  <sheetData>
    <row r="1" spans="1:5" ht="16.5">
      <c r="A1" s="30" t="s">
        <v>0</v>
      </c>
      <c r="B1" s="31"/>
      <c r="C1" s="31"/>
      <c r="D1" s="31"/>
      <c r="E1" s="32"/>
    </row>
    <row r="2" spans="1:5" ht="15.75">
      <c r="A2" s="33" t="s">
        <v>26</v>
      </c>
      <c r="B2" s="34"/>
      <c r="C2" s="34"/>
      <c r="D2" s="34"/>
      <c r="E2" s="35"/>
    </row>
    <row r="3" spans="1:5" ht="15.75">
      <c r="A3" s="5"/>
      <c r="B3" s="6"/>
      <c r="C3" s="6"/>
      <c r="D3" s="6"/>
      <c r="E3" s="8"/>
    </row>
    <row r="4" spans="1:5" ht="15.75">
      <c r="A4" s="5"/>
      <c r="B4" s="6"/>
      <c r="C4" s="6"/>
      <c r="D4" s="6"/>
      <c r="E4" s="8"/>
    </row>
    <row r="5" spans="1:5" ht="15.75">
      <c r="A5" s="5" t="s">
        <v>2</v>
      </c>
      <c r="B5" s="7"/>
      <c r="C5" s="6"/>
      <c r="D5" s="7"/>
      <c r="E5" s="8"/>
    </row>
    <row r="6" spans="1:5" ht="15.75">
      <c r="A6" s="5" t="s">
        <v>3</v>
      </c>
      <c r="B6" s="6"/>
      <c r="C6" s="6"/>
      <c r="D6" s="6"/>
      <c r="E6" s="18">
        <f>(C8+C10+C12+C14+C16+C18)</f>
        <v>11316491.58</v>
      </c>
    </row>
    <row r="7" spans="1:5" ht="15.75">
      <c r="A7" s="12"/>
      <c r="B7" s="7"/>
      <c r="C7" s="6"/>
      <c r="D7" s="7"/>
      <c r="E7" s="8"/>
    </row>
    <row r="8" spans="1:5" ht="15.75">
      <c r="A8" s="12" t="s">
        <v>4</v>
      </c>
      <c r="B8" s="7" t="s">
        <v>5</v>
      </c>
      <c r="C8" s="19">
        <f>'[1]Papel Trab Oct-Dic'!J57</f>
        <v>1003409.5</v>
      </c>
      <c r="D8" s="7"/>
      <c r="E8" s="20"/>
    </row>
    <row r="9" spans="1:5" ht="15.75">
      <c r="A9" s="12"/>
      <c r="B9" s="7"/>
      <c r="C9" s="6"/>
      <c r="D9" s="7"/>
      <c r="E9" s="20"/>
    </row>
    <row r="10" spans="1:5" ht="15.75">
      <c r="A10" s="12" t="s">
        <v>6</v>
      </c>
      <c r="B10" s="7" t="s">
        <v>7</v>
      </c>
      <c r="C10" s="19">
        <f>'[1]Papel Trab Oct-Dic'!J133</f>
        <v>805640.86</v>
      </c>
      <c r="D10" s="7"/>
      <c r="E10" s="20"/>
    </row>
    <row r="11" spans="1:5" ht="15.75">
      <c r="A11" s="12"/>
      <c r="B11" s="7"/>
      <c r="C11" s="6"/>
      <c r="D11" s="7"/>
      <c r="E11" s="20"/>
    </row>
    <row r="12" spans="1:5" ht="15.75">
      <c r="A12" s="12" t="s">
        <v>8</v>
      </c>
      <c r="B12" s="7" t="s">
        <v>9</v>
      </c>
      <c r="C12" s="19">
        <f>'[1]Papel Trab Oct-Dic'!J836</f>
        <v>4682275.1999999993</v>
      </c>
      <c r="D12" s="7"/>
      <c r="E12" s="20"/>
    </row>
    <row r="13" spans="1:5" ht="15.75">
      <c r="A13" s="12"/>
      <c r="B13" s="7"/>
      <c r="C13" s="6"/>
      <c r="D13" s="7"/>
      <c r="E13" s="20"/>
    </row>
    <row r="14" spans="1:5" ht="15.75">
      <c r="A14" s="12" t="s">
        <v>10</v>
      </c>
      <c r="B14" s="7" t="s">
        <v>11</v>
      </c>
      <c r="C14" s="19">
        <f>'[1]Papel Trab Oct-Dic'!J1101</f>
        <v>3886699.46</v>
      </c>
      <c r="D14" s="7"/>
      <c r="E14" s="20"/>
    </row>
    <row r="15" spans="1:5" ht="15.75">
      <c r="A15" s="12"/>
      <c r="B15" s="7"/>
      <c r="C15" s="6"/>
      <c r="D15" s="7"/>
      <c r="E15" s="20"/>
    </row>
    <row r="16" spans="1:5" ht="15.75">
      <c r="A16" s="12" t="s">
        <v>12</v>
      </c>
      <c r="B16" s="7" t="s">
        <v>13</v>
      </c>
      <c r="C16" s="19">
        <f>'[1]Papel Trab Oct-Dic'!J1244</f>
        <v>239537.15999999992</v>
      </c>
      <c r="D16" s="7"/>
      <c r="E16" s="20"/>
    </row>
    <row r="17" spans="1:5" ht="15.75">
      <c r="A17" s="12"/>
      <c r="B17" s="7"/>
      <c r="C17" s="6"/>
      <c r="D17" s="7"/>
      <c r="E17" s="20"/>
    </row>
    <row r="18" spans="1:5" ht="15.75">
      <c r="A18" s="12" t="s">
        <v>14</v>
      </c>
      <c r="B18" s="7" t="s">
        <v>15</v>
      </c>
      <c r="C18" s="19">
        <f>'[1]Papel Trab Oct-Dic'!J1289</f>
        <v>698929.39999999991</v>
      </c>
      <c r="D18" s="7"/>
      <c r="E18" s="20"/>
    </row>
    <row r="19" spans="1:5" ht="15.75">
      <c r="A19" s="12"/>
      <c r="B19" s="7"/>
      <c r="C19" s="6"/>
      <c r="D19" s="7"/>
      <c r="E19" s="20"/>
    </row>
    <row r="20" spans="1:5" ht="15.75">
      <c r="A20" s="12"/>
      <c r="B20" s="7"/>
      <c r="C20" s="6"/>
      <c r="D20" s="7"/>
      <c r="E20" s="20"/>
    </row>
    <row r="21" spans="1:5" ht="15.75">
      <c r="A21" s="5" t="s">
        <v>16</v>
      </c>
      <c r="B21" s="7"/>
      <c r="C21" s="6"/>
      <c r="D21" s="7"/>
      <c r="E21" s="20"/>
    </row>
    <row r="22" spans="1:5" ht="17.25">
      <c r="A22" s="5" t="s">
        <v>17</v>
      </c>
      <c r="B22" s="6"/>
      <c r="C22" s="6"/>
      <c r="D22" s="7"/>
      <c r="E22" s="21">
        <f>C24</f>
        <v>250762.25</v>
      </c>
    </row>
    <row r="23" spans="1:5" ht="15.75">
      <c r="A23" s="12"/>
      <c r="B23" s="7"/>
      <c r="C23" s="6"/>
      <c r="D23" s="7"/>
      <c r="E23" s="20"/>
    </row>
    <row r="24" spans="1:5" ht="15.75">
      <c r="A24" s="12" t="s">
        <v>18</v>
      </c>
      <c r="B24" s="7" t="s">
        <v>17</v>
      </c>
      <c r="C24" s="19">
        <f>'[1]Papel Trab Oct-Dic'!J1656</f>
        <v>250762.25</v>
      </c>
      <c r="D24" s="7"/>
      <c r="E24" s="8"/>
    </row>
    <row r="25" spans="1:5" ht="15.75">
      <c r="A25" s="12"/>
      <c r="B25" s="7"/>
      <c r="C25" s="6"/>
      <c r="D25" s="7"/>
      <c r="E25" s="20"/>
    </row>
    <row r="26" spans="1:5" ht="15.75">
      <c r="A26" s="12"/>
      <c r="B26" s="7"/>
      <c r="C26" s="6"/>
      <c r="D26" s="7"/>
      <c r="E26" s="20"/>
    </row>
    <row r="27" spans="1:5" ht="17.25">
      <c r="A27" s="5" t="s">
        <v>19</v>
      </c>
      <c r="B27" s="7"/>
      <c r="C27" s="6"/>
      <c r="D27" s="7"/>
      <c r="E27" s="21">
        <f>(C29+C31+C33)</f>
        <v>7769466.3699999992</v>
      </c>
    </row>
    <row r="28" spans="1:5" ht="15.75">
      <c r="A28" s="12"/>
      <c r="B28" s="7"/>
      <c r="C28" s="6"/>
      <c r="D28" s="7"/>
      <c r="E28" s="20"/>
    </row>
    <row r="29" spans="1:5" ht="15.75">
      <c r="A29" s="12" t="s">
        <v>20</v>
      </c>
      <c r="B29" s="7" t="s">
        <v>21</v>
      </c>
      <c r="C29" s="19">
        <f>'[1]Papel Trab Oct-Dic'!J1918</f>
        <v>2347666.8199999998</v>
      </c>
      <c r="D29" s="7"/>
      <c r="E29" s="20"/>
    </row>
    <row r="30" spans="1:5" ht="15.75">
      <c r="A30" s="12"/>
      <c r="B30" s="7"/>
      <c r="C30" s="6"/>
      <c r="D30" s="7"/>
      <c r="E30" s="20"/>
    </row>
    <row r="31" spans="1:5" ht="15.75">
      <c r="A31" s="12" t="s">
        <v>22</v>
      </c>
      <c r="B31" s="7" t="s">
        <v>23</v>
      </c>
      <c r="C31" s="19">
        <f>'[1]Papel Trab Oct-Dic'!J2910</f>
        <v>4545774.55</v>
      </c>
      <c r="D31" s="7"/>
      <c r="E31" s="20"/>
    </row>
    <row r="32" spans="1:5" ht="15.75">
      <c r="A32" s="12"/>
      <c r="B32" s="7"/>
      <c r="C32" s="6"/>
      <c r="D32" s="7"/>
      <c r="E32" s="20"/>
    </row>
    <row r="33" spans="1:5" ht="15.75">
      <c r="A33" s="12" t="s">
        <v>24</v>
      </c>
      <c r="B33" s="7" t="s">
        <v>25</v>
      </c>
      <c r="C33" s="19">
        <f>'[1]Papel Trab Oct-Dic'!J2949</f>
        <v>876025</v>
      </c>
      <c r="D33" s="7"/>
      <c r="E33" s="20"/>
    </row>
    <row r="34" spans="1:5" ht="15.75">
      <c r="A34" s="12"/>
      <c r="B34" s="7"/>
      <c r="C34" s="6"/>
      <c r="D34" s="7"/>
      <c r="E34" s="8"/>
    </row>
    <row r="35" spans="1:5" ht="15.75">
      <c r="A35" s="12"/>
      <c r="B35" s="7"/>
      <c r="C35" s="6"/>
      <c r="D35" s="7"/>
      <c r="E35" s="22"/>
    </row>
    <row r="36" spans="1:5" ht="15.75">
      <c r="A36" s="12"/>
      <c r="B36" s="7"/>
      <c r="C36" s="6"/>
      <c r="D36" s="7"/>
      <c r="E36" s="22"/>
    </row>
    <row r="37" spans="1:5" ht="15.75">
      <c r="A37" s="12"/>
      <c r="B37" s="7"/>
      <c r="C37" s="6"/>
      <c r="D37" s="7"/>
      <c r="E37" s="8"/>
    </row>
    <row r="38" spans="1:5" ht="15.75">
      <c r="A38" s="12"/>
      <c r="B38" s="7"/>
      <c r="C38" s="6"/>
      <c r="D38" s="7"/>
      <c r="E38" s="8"/>
    </row>
    <row r="39" spans="1:5" ht="15.75">
      <c r="A39" s="12"/>
      <c r="B39" s="7"/>
      <c r="C39" s="6"/>
      <c r="D39" s="7"/>
      <c r="E39" s="8"/>
    </row>
    <row r="40" spans="1:5" ht="15.75">
      <c r="A40" s="12"/>
      <c r="B40" s="7"/>
      <c r="C40" s="6"/>
      <c r="D40" s="7"/>
      <c r="E40" s="8"/>
    </row>
    <row r="41" spans="1:5" ht="15.75">
      <c r="A41" s="12"/>
      <c r="B41" s="7"/>
      <c r="C41" s="6"/>
      <c r="D41" s="7"/>
      <c r="E41" s="8"/>
    </row>
    <row r="42" spans="1:5" ht="15.75">
      <c r="A42" s="12"/>
      <c r="B42" s="7"/>
      <c r="C42" s="6"/>
      <c r="D42" s="7"/>
      <c r="E42" s="8"/>
    </row>
    <row r="43" spans="1:5" ht="15.75">
      <c r="A43" s="15"/>
      <c r="B43" s="16"/>
      <c r="C43" s="23"/>
      <c r="D43" s="16"/>
      <c r="E43" s="17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7480314960629921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Jul-Sep 2010</vt:lpstr>
      <vt:lpstr>Oct-Dic 2010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Facio</dc:creator>
  <cp:lastModifiedBy>Salvador Amaro</cp:lastModifiedBy>
  <cp:lastPrinted>2011-01-24T18:14:08Z</cp:lastPrinted>
  <dcterms:created xsi:type="dcterms:W3CDTF">2011-01-24T17:57:11Z</dcterms:created>
  <dcterms:modified xsi:type="dcterms:W3CDTF">2011-01-26T17:02:01Z</dcterms:modified>
</cp:coreProperties>
</file>