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130" windowWidth="11790" windowHeight="5775"/>
  </bookViews>
  <sheets>
    <sheet name="Tabla" sheetId="8" r:id="rId1"/>
  </sheets>
  <definedNames>
    <definedName name="_xlnm.Print_Titles" localSheetId="0">Tabla!$1:$4</definedName>
  </definedNames>
  <calcPr calcId="124519"/>
</workbook>
</file>

<file path=xl/calcChain.xml><?xml version="1.0" encoding="utf-8"?>
<calcChain xmlns="http://schemas.openxmlformats.org/spreadsheetml/2006/main">
  <c r="F99" i="8"/>
  <c r="F98"/>
  <c r="F97"/>
  <c r="F96"/>
  <c r="F128"/>
  <c r="F127"/>
  <c r="F50"/>
  <c r="F29"/>
  <c r="E9" l="1"/>
  <c r="E10"/>
  <c r="E11"/>
  <c r="E12"/>
  <c r="E13"/>
  <c r="E14"/>
  <c r="E15"/>
  <c r="E16"/>
  <c r="E17"/>
  <c r="E18"/>
  <c r="F28" l="1"/>
  <c r="F27"/>
  <c r="F26"/>
  <c r="F25"/>
  <c r="F24"/>
  <c r="F23"/>
  <c r="F139" l="1"/>
  <c r="F138"/>
  <c r="F137"/>
  <c r="F136"/>
  <c r="F135"/>
  <c r="F134"/>
  <c r="F126"/>
  <c r="F125"/>
  <c r="F124"/>
  <c r="F123"/>
  <c r="F122"/>
  <c r="F121"/>
  <c r="F120"/>
  <c r="F119"/>
  <c r="F118"/>
  <c r="F117"/>
  <c r="F116"/>
  <c r="F115"/>
  <c r="F114"/>
  <c r="F110"/>
  <c r="F109"/>
  <c r="F108"/>
  <c r="F102"/>
  <c r="F113"/>
  <c r="F112"/>
  <c r="F111"/>
  <c r="F107"/>
  <c r="F106"/>
  <c r="F105"/>
  <c r="F104"/>
  <c r="F103"/>
  <c r="F101"/>
  <c r="F95"/>
  <c r="F89"/>
  <c r="F100"/>
  <c r="F94"/>
  <c r="F93"/>
  <c r="F92"/>
  <c r="F91"/>
  <c r="F90"/>
  <c r="F88"/>
  <c r="F87"/>
  <c r="F83"/>
  <c r="F82"/>
  <c r="F81"/>
  <c r="F75"/>
  <c r="F86"/>
  <c r="F85"/>
  <c r="F84"/>
  <c r="F80"/>
  <c r="F79"/>
  <c r="F78"/>
  <c r="F77"/>
  <c r="F76"/>
  <c r="F74"/>
  <c r="F73"/>
  <c r="F69"/>
  <c r="F68"/>
  <c r="F67"/>
  <c r="F61"/>
  <c r="F72"/>
  <c r="F71"/>
  <c r="F70"/>
  <c r="F66"/>
  <c r="F65"/>
  <c r="F64"/>
  <c r="F63"/>
  <c r="F62"/>
  <c r="F60"/>
  <c r="F59"/>
  <c r="F55"/>
  <c r="F54"/>
  <c r="F53"/>
  <c r="F47"/>
  <c r="F58"/>
  <c r="F57"/>
  <c r="F56"/>
  <c r="F52"/>
  <c r="F51"/>
  <c r="F49"/>
  <c r="F48"/>
  <c r="F46"/>
  <c r="F45"/>
  <c r="F44"/>
  <c r="F43"/>
  <c r="F42"/>
  <c r="F41"/>
  <c r="F40"/>
  <c r="F39"/>
  <c r="F38"/>
  <c r="F37"/>
  <c r="F36"/>
  <c r="F35"/>
  <c r="F34"/>
  <c r="F33"/>
  <c r="F32"/>
  <c r="F31"/>
  <c r="F30"/>
</calcChain>
</file>

<file path=xl/sharedStrings.xml><?xml version="1.0" encoding="utf-8"?>
<sst xmlns="http://schemas.openxmlformats.org/spreadsheetml/2006/main" count="154" uniqueCount="139">
  <si>
    <t>PUESTO</t>
  </si>
  <si>
    <t>SUELDO NOMINAL</t>
  </si>
  <si>
    <t>OTRAS PRESTACIONES</t>
  </si>
  <si>
    <t>MINIMO</t>
  </si>
  <si>
    <t>MAXIMO</t>
  </si>
  <si>
    <t>ZONA CHIHUAHUA</t>
  </si>
  <si>
    <t>ZONA CIUDAD JUÁREZ</t>
  </si>
  <si>
    <t>UNIVERSIDAD AUTÓNOMA DE CHIHUAHUA</t>
  </si>
  <si>
    <t>DIRECCIÓN ADMINISTRATIVA - DEPARTAMENTO DE RECURSOS HUMANOS</t>
  </si>
  <si>
    <t>TOTAL</t>
  </si>
  <si>
    <t>REMUNERACIÓN MENSUAL</t>
  </si>
  <si>
    <t>COMPENSACION MAXIMA</t>
  </si>
  <si>
    <t>Las cantidades se presentan en moneda nacional</t>
  </si>
  <si>
    <t>SUELDO MINIMO</t>
  </si>
  <si>
    <t>SUELDO MAXIMO</t>
  </si>
  <si>
    <t>COMPENSACION MINIMA</t>
  </si>
  <si>
    <t>COORDINADOR DE AREA COORDINACION DE ACTIVIDADES DEPORTIVAS</t>
  </si>
  <si>
    <t>COORDINADOR DE AREA COORDINACION DE CONSTRUCCION DE MANTTO. Y SERVICIO</t>
  </si>
  <si>
    <t>COORDINADOR DE AREA COORDINACION DE TECNOLOGIAS DE INFORMACION</t>
  </si>
  <si>
    <t>COORDINADOR DE AREA DIRECCION ACADEMICA</t>
  </si>
  <si>
    <t>COORDINADOR DE AREA DIRECCION ADMINISTRATIVA</t>
  </si>
  <si>
    <t>JEFES DE DEPARTAMENTO ABOGADO GENERAL</t>
  </si>
  <si>
    <t>JEFES DE DEPARTAMENTO COORDINACION DE TECNOLOGIAS DE INFORMACION</t>
  </si>
  <si>
    <t>JEFES DE DEPARTAMENTO DEPARTAMENTO DE AUDITORIA INTERNA</t>
  </si>
  <si>
    <t>JEFES DE DEPARTAMENTO DEPARTAMENTO DE COMUNICACION SOCIAL</t>
  </si>
  <si>
    <t>JEFES DE DEPARTAMENTO DIRECCION ACADEMICA</t>
  </si>
  <si>
    <t>JEFES DE DEPARTAMENTO DIRECCION ADMINISTRATIVA</t>
  </si>
  <si>
    <t>JEFES DE DEPARTAMENTO DIRECCION DE PLANEACION</t>
  </si>
  <si>
    <t>JEFES DE DEPARTAMENTO FACULTAD DE ZOOTECNIA Y ECOLOGIA</t>
  </si>
  <si>
    <t>JEFES DE DEPARTAMENTO SECRETARIA GENERAL</t>
  </si>
  <si>
    <t>DIRECTORES UNIDAD ACADEMICA FACULTAD DE ARTES</t>
  </si>
  <si>
    <t>DIRECTORES UNIDAD ACADEMICA FACULTAD DE ECONOMIA INTERNACIONAL</t>
  </si>
  <si>
    <t>DIRECTORES UNIDAD ACADEMICA FACULTAD DE ENFERMERIA Y NUTRIOLOGIA</t>
  </si>
  <si>
    <t>DIRECTORES UNIDAD ACADEMICA FACULTAD DE ODONTOLOGIA</t>
  </si>
  <si>
    <t>DIRECTORES UNIDAD ACADEMICA FACULTAD DE ZOOTECNIA Y ECOLOGIA</t>
  </si>
  <si>
    <t>SECRETARIO DE PLANEACION FACULTAD DE ARTES</t>
  </si>
  <si>
    <t>SECRETARIO DE PLANEACION FACULTAD DE ECONOMIA INTERNACIONAL</t>
  </si>
  <si>
    <t>SECRETARIO DE PLANEACION FACULTAD DE ENFERMERIA Y NUTRIOLOGIA</t>
  </si>
  <si>
    <t>SECRETARIO DE PLANEACION FACULTAD DE ODONTOLOGIA</t>
  </si>
  <si>
    <t>SECRETARIO DE PLANEACION FACULTAD DE ZOOTECNIA Y ECOLOGIA</t>
  </si>
  <si>
    <t>SECRETARIO ACADEMICO FACULTAD DE ARTES</t>
  </si>
  <si>
    <t>SECRETARIO ACADEMICO FACULTAD DE ECONOMIA INTERNACIONAL</t>
  </si>
  <si>
    <t>SECRETARIO ACADEMICO FACULTAD DE ENFERMERIA Y NUTRIOLOGIA</t>
  </si>
  <si>
    <t>SECRETARIO ACADEMICO FACULTAD DE ODONTOLOGIA</t>
  </si>
  <si>
    <t>SECRETARIO ACADEMICO FACULTAD DE ZOOTECNIA Y ECOLOGIA</t>
  </si>
  <si>
    <t>SECRETARIO DE EXTENSION Y DIFUSCION CULTURAL FACULTAD DE ARTES</t>
  </si>
  <si>
    <t>SECRETARIO DE EXTENSION Y DIFUSCION CULTURAL FACULTAD DE ECONOMIA INTERNACIONAL</t>
  </si>
  <si>
    <t>SECRETARIO DE EXTENSION Y DIFUSCION CULTURAL FACULTAD DE ENFERMERIA Y NUTRIOLOGIA</t>
  </si>
  <si>
    <t>SECRETARIO DE EXTENSION Y DIFUSCION CULTURAL FACULTAD DE ODONTOLOGIA</t>
  </si>
  <si>
    <t>SECRETARIO DE EXTENSION Y DIFUSCION CULTURAL FACULTAD DE ZOOTECNIA Y ECOLOGIA</t>
  </si>
  <si>
    <t>SECRETARIO DE INVESTIGACION Y POSGRADO FACULTAD DE ARTES</t>
  </si>
  <si>
    <t>SECRETARIO DE INVESTIGACION Y POSGRADO FACULTAD DE ECONOMIA INTERNACIONAL</t>
  </si>
  <si>
    <t>SECRETARIO DE INVESTIGACION Y POSGRADO FACULTAD DE ENFERMERIA Y NUTRIOLOGIA</t>
  </si>
  <si>
    <t>SECRETARIO DE INVESTIGACION Y POSGRADO FACULTAD DE ODONTOLOGIA</t>
  </si>
  <si>
    <t>SECRETARIO DE INVESTIGACION Y POSGRADO FACULTAD DE ZOOTECNIA Y ECOLOGIA</t>
  </si>
  <si>
    <t>SECRETARIO ADMINISTRATIVO FACULTAD DE ECONOMIA INTERNACIONAL</t>
  </si>
  <si>
    <t>SECRETARIO ADMINISTRATIVO FACULTAD DE ENFERMERIA Y NUTRIOLOGIA</t>
  </si>
  <si>
    <t>SECRETARIO ADMINISTRATIVO FACULTAD DE ODONTOLOGIA</t>
  </si>
  <si>
    <t>SECRETARIO ADMINISTRATIVO FACULTAD DE ZOOTECNIA Y ECOLOGIA</t>
  </si>
  <si>
    <t>RECTOR RECTORIA</t>
  </si>
  <si>
    <t>SECRETARIO GENERAL SECRETARIA GENERAL</t>
  </si>
  <si>
    <t>SECRETARIO PRIVADO RECTORIA</t>
  </si>
  <si>
    <t>ABOGADO GENERAL ABOGADO GENERAL</t>
  </si>
  <si>
    <t>DIRECTOR DE PLANEACION DIRECCION DE PLANEACION</t>
  </si>
  <si>
    <t>DIRECTOR ACADEMICO DIRECCION ACADEMICA</t>
  </si>
  <si>
    <t>DIRECTOR DE EXTENSION Y DIFUSION CULTURAL DIR. DE EXT. Y DIF. CULTURAL</t>
  </si>
  <si>
    <t>DIRECTOR DE INVESTIGACION Y POSGRADO DIR. DE INV. Y POSGRADO</t>
  </si>
  <si>
    <t>DIRECTOR ADMINISTRATIVO DIRECCION ADMINISTRATIVA</t>
  </si>
  <si>
    <t>DIRECTOR AUDITORIA INTERNA DEPARTAMENTO DE AUDITORIA INTERNA</t>
  </si>
  <si>
    <t>COORDINADOR DE AREA DEPARTAMENTO DE COMUNICACION SOCIAL</t>
  </si>
  <si>
    <t>COORDINADOR DE AREA DIRECCION DE INVESTIGACION Y POSGRADO</t>
  </si>
  <si>
    <t>JEFES DE DEPARTAMENTO COORDINACION DE ACTIVIDADES DEPORTIVAS</t>
  </si>
  <si>
    <t>JEFES DE DEPARTAMENTO DIRECCION DE EXTENSION Y DIFFUSION CULTURAL</t>
  </si>
  <si>
    <t>JEFES DE DEPARTAMENTO DIRECCION DE INVESTIGACION Y POSGRADO</t>
  </si>
  <si>
    <t>JEFES DE DEPARTAMENTO FACULTAD DE CONTADURIA Y ADMINISTRACION</t>
  </si>
  <si>
    <t>JEFES DE DEPARTAMENTO FACULTAD DE INGENIERIA</t>
  </si>
  <si>
    <t>JEFES DE DEPARTAMENTO FACULTAD DE MEDICINA</t>
  </si>
  <si>
    <t>DIRECTORES UNIDAD ACADEMICA FACULTAD DE CIENCIAS AGRICOLAS Y FORESTALES</t>
  </si>
  <si>
    <t>DIRECTORES UNIDAD ACADEMICA FACULTAD DE CIENCIAS AGROTECNOLOGICAS</t>
  </si>
  <si>
    <t>DIRECTORES UNIDAD ACADEMICA FACULTAD DE CIENCIAS QUIMICAS</t>
  </si>
  <si>
    <t>DIRECTORES UNIDAD ACADEMICA FACULTAD DE DERECHO</t>
  </si>
  <si>
    <t>DIRECTORES UNIDAD ACADEMICA FACULTAD DE FILOSOFIA Y LETRAS</t>
  </si>
  <si>
    <t>DIRECTORES UNIDAD ACADEMICA FACULTAD DE INGENIERIA</t>
  </si>
  <si>
    <t>DIRECTORES UNIDAD ACADEMICA FACULTAD DE MEDICINA</t>
  </si>
  <si>
    <t>SECRETARIO DE PLANEACION FACULTAD DE CIENCIAS AGRICOLAS Y FORESTALES</t>
  </si>
  <si>
    <t>SECRETARIO DE PLANEACION FACULTAD DE CIENCIAS AGROTECNOLOGICAS</t>
  </si>
  <si>
    <t>SECRETARIO DE PLANEACION FACULTAD DE CIENCIAS QUIMICAS</t>
  </si>
  <si>
    <t>SECRETARIO DE PLANEACION FACULTAD DE CONTADURIA Y ADMINISTRACION</t>
  </si>
  <si>
    <t>SECRETARIO DE PLANEACION FACULTAD DE DERECHO</t>
  </si>
  <si>
    <t>SECRETARIO DE PLANEACION FACULTAD DE FILOSOFIA Y LETRAS</t>
  </si>
  <si>
    <t>SECRETARIO DE PLANEACION FACULTAD DE MEDICINA</t>
  </si>
  <si>
    <t>SECRETARIO ACADEMICO FACULTAD DE CIENCIAS AGRICOLAS Y FORESTALES</t>
  </si>
  <si>
    <t>SECRETARIO ACADEMICO FACULTAD DE CIENCIAS AGROTECNOLOGICAS</t>
  </si>
  <si>
    <t>SECRETARIO ACADEMICO FACULTAD DE CIENCIAS QUIMICAS</t>
  </si>
  <si>
    <t>SECRETARIO ACADEMICO FACULTAD DE CONTADURIA Y ADMINISTRACION</t>
  </si>
  <si>
    <t>SECRETARIO ACADEMICO FACULTAD DE DERECHO</t>
  </si>
  <si>
    <t>SECRETARIO ACADEMICO FACULTAD DE FILOSOFIA Y LETRAS</t>
  </si>
  <si>
    <t>SECRETARIO ACADEMICO FACULTAD DE INGENIERIA</t>
  </si>
  <si>
    <t>SECRETARIO ACADEMICO FACULTAD DE MEDICINA</t>
  </si>
  <si>
    <t>SECRETARIO DE EXTENSION Y DIFUSCION CULTURAL FACULTAD DE CIENCIAS AGRICOLAS Y FORESTALES</t>
  </si>
  <si>
    <t>SECRETARIO DE EXTENSION Y DIFUSCION CULTURAL FACULTAD DE CIENCIAS AGROTECNOLOGICAS</t>
  </si>
  <si>
    <t>SECRETARIO DE EXTENSION Y DIFUSCION CULTURAL FACULTAD DE CIENCIAS QUIMICAS</t>
  </si>
  <si>
    <t>SECRETARIO DE EXTENSION Y DIFUSCION CULTURAL FACULTAD DE CONTADURIA Y ADMINISTRACION</t>
  </si>
  <si>
    <t>SECRETARIO DE EXTENSION Y DIFUSCION CULTURAL FACULTAD DE DERECHO</t>
  </si>
  <si>
    <t>SECRETARIO DE EXTENSION Y DIFUSCION CULTURAL FACULTAD DE INGENIERIA</t>
  </si>
  <si>
    <t>SECRETARIO DE EXTENSION Y DIFUSCION CULTURAL FACULTAD DE MEDICINA</t>
  </si>
  <si>
    <t>SECRETARIO DE INVESTIGACION Y POSGRADO FACULTAD DE CIENCIAS AGRICOLAS Y FORESTALES</t>
  </si>
  <si>
    <t>SECRETARIO DE INVESTIGACION Y POSGRADO FACULTAD DE CIENCIAS AGROTECNOLOGICAS</t>
  </si>
  <si>
    <t>SECRETARIO DE INVESTIGACION Y POSGRADO FACULTAD DE CIENCIAS QUIMICAS</t>
  </si>
  <si>
    <t>SECRETARIO DE INVESTIGACION Y POSGRADO FACULTAD DE DERECHO</t>
  </si>
  <si>
    <t>SECRETARIO DE INVESTIGACION Y POSGRADO FACULTAD DE INGENIERIA</t>
  </si>
  <si>
    <t>SECRETARIO DE INVESTIGACION Y POSGRADO FACULTAD DE MEDICINA</t>
  </si>
  <si>
    <t>SECRETARIO ADMINISTRATIVO FACULTAD DE CIENCIAS AGRICOLAS Y FORESTALES</t>
  </si>
  <si>
    <t>SECRETARIO ADMINISTRATIVO FACULTAD DE CIENCIAS AGROTECNOLOGICAS</t>
  </si>
  <si>
    <t>SECRETARIO ADMINISTRATIVO FACULTAD DE CIENCIAS QUIMICAS</t>
  </si>
  <si>
    <t>SECRETARIO ADMINISTRATIVO FACULTAD DE DERECHO</t>
  </si>
  <si>
    <t>SECRETARIO ADMINISTRATIVO FACULTAD DE FILOSOFIA Y LETRAS</t>
  </si>
  <si>
    <t>SECRETARIO ADMINISTRATIVO FACULTAD DE INGENIERIA</t>
  </si>
  <si>
    <t>SECRETARIO ADMINISTRATIVO FACULTAD DE MEDICINA</t>
  </si>
  <si>
    <t>DIRECTORES UNIDAD ACADEMICA FACULTAD DE CIENCIAS POLITICAS Y SOCIALES</t>
  </si>
  <si>
    <t>SECRETARIO DE PLANEACION FACULTAD DE CIENCIAS POLITICAS Y SOCIALES</t>
  </si>
  <si>
    <t>SECRETARIO ACADEMICO FACULTAD DE CIENCIAS POLITICAS Y SOCIALES</t>
  </si>
  <si>
    <t>SECRETARIO DE EXTENSION Y DIFUSCION CULTURAL FACULTAD DE CIENCIAS POLITICAS Y SOCIALES</t>
  </si>
  <si>
    <t>SECRETARIO DE INVESTIGACION Y POSGRADO FACULTAD DE CIENCIAS POLITICAS Y SOCIALES</t>
  </si>
  <si>
    <t>SECRETARIO ADMINISTRATIVO FACULTAD DE CIENCIAS POLITICAS Y SOCIALES</t>
  </si>
  <si>
    <t>SECRETARIO DE PLANEACION FACULTAD DE INGENIERIA</t>
  </si>
  <si>
    <t>JEFES DE DEPARTAMENTO FACULTAD DE CIENCIAS POLITICAS Y SOCIALES</t>
  </si>
  <si>
    <t>JEFES DE DEPARTAMENTO FACULTAD DE FILOSOFIA Y LETRAS</t>
  </si>
  <si>
    <t>DIRECTORES UNIDAD ACADEMICA FACULTAD DE CIENCIAS DE LA CULTURA FISICA</t>
  </si>
  <si>
    <t>DIRECTORES UNIDAD ACADEMICA FACULTAD DE CONTADURIA Y ADMINISTRACION</t>
  </si>
  <si>
    <t>SECRETARIO DE PLANEACION FACULTAD DE CIENCIAS DE LA CULTURA FISICA</t>
  </si>
  <si>
    <t>SECRETARIO ACADEMICO FACULTAD DE CIENCIAS DE LA CULTURA FISICA</t>
  </si>
  <si>
    <t>SECRETARIO DE EXTENSION Y DIFUSCION CULTURAL FACULTAD DE CIENCIAS DE LA CULTURA FISICA</t>
  </si>
  <si>
    <t>SECRETARIO DE INVESTIGACION Y POSGRADO FACULTAD DE CIENCIAS DE LA CULTURA FISICA</t>
  </si>
  <si>
    <t>SECRETARIO DE INVESTIGACION Y POSGRADO FACULTAD DE CONTADURIA Y ADMINISTRACION</t>
  </si>
  <si>
    <t>SECRETARIO ADMINISTRATIVO FACULTAD DE ARTES</t>
  </si>
  <si>
    <t>SECRETARIO ADMINISTRATIVO FACULTAD DE CIENCIAS DE LA CULTURA FISICA</t>
  </si>
  <si>
    <t>SECRETARIO ADMINISTRATIVO FACULTAD DE CONTADURIA Y ADMINISTRACION</t>
  </si>
  <si>
    <t>TABLA DE REMUNERACIONES CON CORTE AL 31/12/2014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</si>
</sst>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7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2"/>
    <xf numFmtId="0" fontId="4" fillId="3" borderId="7" xfId="2" applyFont="1" applyFill="1" applyBorder="1" applyAlignment="1">
      <alignment vertical="center" wrapText="1"/>
    </xf>
    <xf numFmtId="0" fontId="4" fillId="0" borderId="0" xfId="2" applyFont="1"/>
    <xf numFmtId="0" fontId="4" fillId="0" borderId="0" xfId="2" applyFont="1" applyAlignment="1">
      <alignment vertical="center" wrapText="1"/>
    </xf>
    <xf numFmtId="4" fontId="4" fillId="0" borderId="0" xfId="2" applyNumberFormat="1" applyFont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2" applyFont="1" applyBorder="1"/>
    <xf numFmtId="4" fontId="3" fillId="0" borderId="1" xfId="0" applyNumberFormat="1" applyFont="1" applyBorder="1"/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9" fillId="3" borderId="1" xfId="2" applyFont="1" applyFill="1" applyBorder="1"/>
    <xf numFmtId="4" fontId="4" fillId="0" borderId="0" xfId="2" applyNumberFormat="1" applyFont="1"/>
    <xf numFmtId="4" fontId="7" fillId="2" borderId="1" xfId="2" applyNumberFormat="1" applyFont="1" applyFill="1" applyBorder="1" applyAlignment="1">
      <alignment horizontal="center" vertical="center" wrapText="1"/>
    </xf>
    <xf numFmtId="4" fontId="7" fillId="2" borderId="5" xfId="2" applyNumberFormat="1" applyFont="1" applyFill="1" applyBorder="1" applyAlignment="1">
      <alignment horizontal="center" vertical="center" wrapText="1"/>
    </xf>
    <xf numFmtId="4" fontId="4" fillId="0" borderId="0" xfId="2" applyNumberFormat="1" applyFont="1" applyAlignment="1">
      <alignment horizontal="center" vertical="center" wrapText="1"/>
    </xf>
    <xf numFmtId="4" fontId="4" fillId="3" borderId="1" xfId="2" applyNumberFormat="1" applyFont="1" applyFill="1" applyBorder="1" applyAlignment="1">
      <alignment vertical="center" wrapText="1"/>
    </xf>
    <xf numFmtId="4" fontId="4" fillId="0" borderId="1" xfId="2" applyNumberFormat="1" applyFont="1" applyBorder="1" applyAlignment="1">
      <alignment vertical="center" wrapText="1"/>
    </xf>
    <xf numFmtId="4" fontId="7" fillId="2" borderId="1" xfId="2" applyNumberFormat="1" applyFont="1" applyFill="1" applyBorder="1" applyAlignment="1">
      <alignment vertical="center" wrapText="1"/>
    </xf>
    <xf numFmtId="4" fontId="9" fillId="0" borderId="1" xfId="2" applyNumberFormat="1" applyFont="1" applyBorder="1"/>
    <xf numFmtId="4" fontId="4" fillId="4" borderId="1" xfId="3" applyNumberFormat="1" applyFont="1" applyFill="1" applyBorder="1" applyAlignment="1">
      <alignment horizontal="right" vertical="center" wrapText="1"/>
    </xf>
    <xf numFmtId="4" fontId="4" fillId="3" borderId="1" xfId="3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/>
    <xf numFmtId="4" fontId="7" fillId="2" borderId="4" xfId="2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right" vertical="center" wrapText="1"/>
    </xf>
    <xf numFmtId="4" fontId="1" fillId="0" borderId="0" xfId="2" applyNumberFormat="1"/>
    <xf numFmtId="4" fontId="6" fillId="0" borderId="0" xfId="2" applyNumberFormat="1" applyFont="1" applyAlignment="1">
      <alignment vertical="center" wrapText="1"/>
    </xf>
    <xf numFmtId="0" fontId="3" fillId="0" borderId="1" xfId="0" applyFont="1" applyBorder="1"/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 wrapText="1"/>
    </xf>
  </cellXfs>
  <cellStyles count="4">
    <cellStyle name="Moneda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>
      <selection activeCell="G10" sqref="G10"/>
    </sheetView>
  </sheetViews>
  <sheetFormatPr baseColWidth="10" defaultRowHeight="15"/>
  <cols>
    <col min="1" max="1" width="81.85546875" style="1" customWidth="1"/>
    <col min="2" max="2" width="8" style="33" bestFit="1" customWidth="1"/>
    <col min="3" max="3" width="7.85546875" style="33" bestFit="1" customWidth="1"/>
    <col min="4" max="4" width="17.140625" style="33" bestFit="1" customWidth="1"/>
    <col min="5" max="5" width="12.7109375" style="33" bestFit="1" customWidth="1"/>
    <col min="6" max="6" width="7.85546875" style="33" bestFit="1" customWidth="1"/>
    <col min="7" max="16384" width="11.42578125" style="1"/>
  </cols>
  <sheetData>
    <row r="1" spans="1:6">
      <c r="A1" s="40" t="s">
        <v>7</v>
      </c>
      <c r="B1" s="40"/>
      <c r="C1" s="40"/>
      <c r="D1" s="40"/>
      <c r="E1" s="40"/>
      <c r="F1" s="40"/>
    </row>
    <row r="2" spans="1:6">
      <c r="A2" s="40" t="s">
        <v>8</v>
      </c>
      <c r="B2" s="40"/>
      <c r="C2" s="40"/>
      <c r="D2" s="40"/>
      <c r="E2" s="40"/>
      <c r="F2" s="40"/>
    </row>
    <row r="3" spans="1:6">
      <c r="A3" s="40" t="s">
        <v>138</v>
      </c>
      <c r="B3" s="40"/>
      <c r="C3" s="40"/>
      <c r="D3" s="40"/>
      <c r="E3" s="40"/>
      <c r="F3" s="40"/>
    </row>
    <row r="4" spans="1:6">
      <c r="A4" s="3"/>
      <c r="B4" s="19"/>
      <c r="C4" s="19"/>
      <c r="D4" s="19"/>
      <c r="E4" s="19"/>
      <c r="F4" s="19"/>
    </row>
    <row r="5" spans="1:6" ht="15" customHeight="1">
      <c r="A5" s="41" t="s">
        <v>5</v>
      </c>
      <c r="B5" s="42"/>
      <c r="C5" s="42"/>
      <c r="D5" s="42"/>
      <c r="E5" s="43"/>
      <c r="F5" s="5"/>
    </row>
    <row r="6" spans="1:6" ht="15" customHeight="1">
      <c r="A6" s="44" t="s">
        <v>0</v>
      </c>
      <c r="B6" s="38" t="s">
        <v>10</v>
      </c>
      <c r="C6" s="46"/>
      <c r="D6" s="46"/>
      <c r="E6" s="47"/>
      <c r="F6" s="5"/>
    </row>
    <row r="7" spans="1:6">
      <c r="A7" s="45"/>
      <c r="B7" s="38" t="s">
        <v>1</v>
      </c>
      <c r="C7" s="47"/>
      <c r="D7" s="20" t="s">
        <v>2</v>
      </c>
      <c r="E7" s="20"/>
      <c r="F7" s="5"/>
    </row>
    <row r="8" spans="1:6" ht="24">
      <c r="A8" s="45"/>
      <c r="B8" s="21" t="s">
        <v>3</v>
      </c>
      <c r="C8" s="21" t="s">
        <v>4</v>
      </c>
      <c r="D8" s="21" t="s">
        <v>11</v>
      </c>
      <c r="E8" s="21" t="s">
        <v>9</v>
      </c>
      <c r="F8" s="22"/>
    </row>
    <row r="9" spans="1:6" ht="20.100000000000001" customHeight="1">
      <c r="A9" s="10" t="s">
        <v>59</v>
      </c>
      <c r="B9" s="11">
        <v>0</v>
      </c>
      <c r="C9" s="11">
        <v>55435.26</v>
      </c>
      <c r="D9" s="11">
        <v>53882</v>
      </c>
      <c r="E9" s="23">
        <f>SUM(C9:D9)</f>
        <v>109317.26000000001</v>
      </c>
      <c r="F9" s="5"/>
    </row>
    <row r="10" spans="1:6" ht="20.100000000000001" customHeight="1">
      <c r="A10" s="12" t="s">
        <v>60</v>
      </c>
      <c r="B10" s="13">
        <v>0</v>
      </c>
      <c r="C10" s="13">
        <v>41860.42</v>
      </c>
      <c r="D10" s="13">
        <v>11849</v>
      </c>
      <c r="E10" s="24">
        <f>SUM(C10:D10)</f>
        <v>53709.42</v>
      </c>
      <c r="F10" s="5"/>
    </row>
    <row r="11" spans="1:6" ht="20.100000000000001" customHeight="1">
      <c r="A11" s="10" t="s">
        <v>61</v>
      </c>
      <c r="B11" s="11">
        <v>0</v>
      </c>
      <c r="C11" s="11">
        <v>26162.080000000002</v>
      </c>
      <c r="D11" s="11">
        <v>19663</v>
      </c>
      <c r="E11" s="23">
        <f t="shared" ref="E11:E18" si="0">SUM(C11:D11)</f>
        <v>45825.08</v>
      </c>
      <c r="F11" s="5"/>
    </row>
    <row r="12" spans="1:6" ht="20.100000000000001" customHeight="1">
      <c r="A12" s="12" t="s">
        <v>62</v>
      </c>
      <c r="B12" s="13">
        <v>0</v>
      </c>
      <c r="C12" s="13">
        <v>35659.660000000003</v>
      </c>
      <c r="D12" s="13">
        <v>8697</v>
      </c>
      <c r="E12" s="24">
        <f t="shared" si="0"/>
        <v>44356.66</v>
      </c>
      <c r="F12" s="5"/>
    </row>
    <row r="13" spans="1:6" ht="20.100000000000001" customHeight="1">
      <c r="A13" s="10" t="s">
        <v>63</v>
      </c>
      <c r="B13" s="11">
        <v>0</v>
      </c>
      <c r="C13" s="11">
        <v>35659.660000000003</v>
      </c>
      <c r="D13" s="11">
        <v>20000</v>
      </c>
      <c r="E13" s="23">
        <f t="shared" si="0"/>
        <v>55659.66</v>
      </c>
      <c r="F13" s="5"/>
    </row>
    <row r="14" spans="1:6" ht="20.100000000000001" customHeight="1">
      <c r="A14" s="12" t="s">
        <v>64</v>
      </c>
      <c r="B14" s="13">
        <v>0</v>
      </c>
      <c r="C14" s="13">
        <v>38896.28</v>
      </c>
      <c r="D14" s="13">
        <v>20000</v>
      </c>
      <c r="E14" s="24">
        <f t="shared" si="0"/>
        <v>58896.28</v>
      </c>
      <c r="F14" s="5"/>
    </row>
    <row r="15" spans="1:6" ht="20.100000000000001" customHeight="1">
      <c r="A15" s="10" t="s">
        <v>65</v>
      </c>
      <c r="B15" s="11">
        <v>0</v>
      </c>
      <c r="C15" s="11">
        <v>35659.660000000003</v>
      </c>
      <c r="D15" s="11">
        <v>20000</v>
      </c>
      <c r="E15" s="23">
        <f t="shared" si="0"/>
        <v>55659.66</v>
      </c>
      <c r="F15" s="5"/>
    </row>
    <row r="16" spans="1:6" ht="20.100000000000001" customHeight="1">
      <c r="A16" s="12" t="s">
        <v>66</v>
      </c>
      <c r="B16" s="13">
        <v>0</v>
      </c>
      <c r="C16" s="13">
        <v>35659.660000000003</v>
      </c>
      <c r="D16" s="13">
        <v>20000</v>
      </c>
      <c r="E16" s="24">
        <f t="shared" si="0"/>
        <v>55659.66</v>
      </c>
      <c r="F16" s="5"/>
    </row>
    <row r="17" spans="1:6" ht="20.100000000000001" customHeight="1">
      <c r="A17" s="10" t="s">
        <v>67</v>
      </c>
      <c r="B17" s="11">
        <v>0</v>
      </c>
      <c r="C17" s="11">
        <v>35659.660000000003</v>
      </c>
      <c r="D17" s="11">
        <v>23363</v>
      </c>
      <c r="E17" s="23">
        <f t="shared" si="0"/>
        <v>59022.66</v>
      </c>
      <c r="F17" s="5"/>
    </row>
    <row r="18" spans="1:6" ht="20.100000000000001" customHeight="1">
      <c r="A18" s="12" t="s">
        <v>68</v>
      </c>
      <c r="B18" s="13">
        <v>0</v>
      </c>
      <c r="C18" s="13">
        <v>35659.660000000003</v>
      </c>
      <c r="D18" s="13">
        <v>10339</v>
      </c>
      <c r="E18" s="24">
        <f t="shared" si="0"/>
        <v>45998.66</v>
      </c>
      <c r="F18" s="5"/>
    </row>
    <row r="19" spans="1:6">
      <c r="A19" s="2" t="s">
        <v>12</v>
      </c>
      <c r="B19" s="34"/>
      <c r="C19" s="5"/>
      <c r="D19" s="5"/>
      <c r="E19" s="5"/>
      <c r="F19" s="5"/>
    </row>
    <row r="20" spans="1:6">
      <c r="A20" s="4"/>
      <c r="B20" s="5"/>
      <c r="C20" s="5"/>
      <c r="D20" s="5"/>
      <c r="E20" s="5"/>
      <c r="F20" s="5"/>
    </row>
    <row r="21" spans="1:6">
      <c r="A21" s="8"/>
      <c r="B21" s="38" t="s">
        <v>1</v>
      </c>
      <c r="C21" s="39"/>
      <c r="D21" s="38" t="s">
        <v>2</v>
      </c>
      <c r="E21" s="39"/>
      <c r="F21" s="25"/>
    </row>
    <row r="22" spans="1:6" ht="24">
      <c r="A22" s="6" t="s">
        <v>0</v>
      </c>
      <c r="B22" s="20" t="s">
        <v>13</v>
      </c>
      <c r="C22" s="20" t="s">
        <v>14</v>
      </c>
      <c r="D22" s="20" t="s">
        <v>15</v>
      </c>
      <c r="E22" s="20" t="s">
        <v>11</v>
      </c>
      <c r="F22" s="20" t="s">
        <v>9</v>
      </c>
    </row>
    <row r="23" spans="1:6">
      <c r="A23" s="14" t="s">
        <v>16</v>
      </c>
      <c r="B23" s="26">
        <v>0</v>
      </c>
      <c r="C23" s="26">
        <v>16878</v>
      </c>
      <c r="D23" s="26">
        <v>9500</v>
      </c>
      <c r="E23" s="26">
        <v>9500</v>
      </c>
      <c r="F23" s="27">
        <f>SUM(C23,E23)</f>
        <v>26378</v>
      </c>
    </row>
    <row r="24" spans="1:6">
      <c r="A24" s="14" t="s">
        <v>17</v>
      </c>
      <c r="B24" s="26">
        <v>11626.74</v>
      </c>
      <c r="C24" s="26">
        <v>24254</v>
      </c>
      <c r="D24" s="26">
        <v>5277.36</v>
      </c>
      <c r="E24" s="26">
        <v>24231</v>
      </c>
      <c r="F24" s="27">
        <f t="shared" ref="F24:F29" si="1">SUM(C24,E24)</f>
        <v>48485</v>
      </c>
    </row>
    <row r="25" spans="1:6">
      <c r="A25" s="14" t="s">
        <v>18</v>
      </c>
      <c r="B25" s="26">
        <v>11626.74</v>
      </c>
      <c r="C25" s="26">
        <v>28133.78</v>
      </c>
      <c r="D25" s="26">
        <v>7445.82</v>
      </c>
      <c r="E25" s="26">
        <v>17609.16</v>
      </c>
      <c r="F25" s="27">
        <f t="shared" si="1"/>
        <v>45742.94</v>
      </c>
    </row>
    <row r="26" spans="1:6">
      <c r="A26" s="14" t="s">
        <v>69</v>
      </c>
      <c r="B26" s="26">
        <v>0</v>
      </c>
      <c r="C26" s="26">
        <v>24254</v>
      </c>
      <c r="D26" s="26">
        <v>22453</v>
      </c>
      <c r="E26" s="26">
        <v>22453</v>
      </c>
      <c r="F26" s="27">
        <f t="shared" si="1"/>
        <v>46707</v>
      </c>
    </row>
    <row r="27" spans="1:6">
      <c r="A27" s="35" t="s">
        <v>19</v>
      </c>
      <c r="B27" s="15">
        <v>11626.74</v>
      </c>
      <c r="C27" s="15">
        <v>24254</v>
      </c>
      <c r="D27" s="15">
        <v>10000</v>
      </c>
      <c r="E27" s="15">
        <v>18000</v>
      </c>
      <c r="F27" s="27">
        <f t="shared" si="1"/>
        <v>42254</v>
      </c>
    </row>
    <row r="28" spans="1:6">
      <c r="A28" s="35" t="s">
        <v>20</v>
      </c>
      <c r="B28" s="15">
        <v>24254</v>
      </c>
      <c r="C28" s="15">
        <v>28133.78</v>
      </c>
      <c r="D28" s="15">
        <v>6000</v>
      </c>
      <c r="E28" s="15">
        <v>20935.7</v>
      </c>
      <c r="F28" s="27">
        <f t="shared" si="1"/>
        <v>49069.479999999996</v>
      </c>
    </row>
    <row r="29" spans="1:6">
      <c r="A29" s="35" t="s">
        <v>70</v>
      </c>
      <c r="B29" s="15">
        <v>0</v>
      </c>
      <c r="C29" s="15">
        <v>10307.44</v>
      </c>
      <c r="D29" s="15">
        <v>12084.22</v>
      </c>
      <c r="E29" s="15">
        <v>12084.22</v>
      </c>
      <c r="F29" s="27">
        <f t="shared" si="1"/>
        <v>22391.66</v>
      </c>
    </row>
    <row r="30" spans="1:6">
      <c r="A30" s="10" t="s">
        <v>21</v>
      </c>
      <c r="B30" s="11">
        <v>0</v>
      </c>
      <c r="C30" s="11">
        <v>10059.280000000001</v>
      </c>
      <c r="D30" s="11">
        <v>13135.72</v>
      </c>
      <c r="E30" s="11">
        <v>13135.72</v>
      </c>
      <c r="F30" s="28">
        <f t="shared" ref="F30:F46" si="2">SUM(C30,E30)</f>
        <v>23195</v>
      </c>
    </row>
    <row r="31" spans="1:6">
      <c r="A31" s="10" t="s">
        <v>71</v>
      </c>
      <c r="B31" s="11">
        <v>11626.74</v>
      </c>
      <c r="C31" s="11">
        <v>28133.78</v>
      </c>
      <c r="D31" s="11">
        <v>1864.25</v>
      </c>
      <c r="E31" s="11">
        <v>17773</v>
      </c>
      <c r="F31" s="28">
        <f t="shared" si="2"/>
        <v>45906.78</v>
      </c>
    </row>
    <row r="32" spans="1:6">
      <c r="A32" s="10" t="s">
        <v>22</v>
      </c>
      <c r="B32" s="11">
        <v>11626.74</v>
      </c>
      <c r="C32" s="11">
        <v>11626.74</v>
      </c>
      <c r="D32" s="11">
        <v>4947.04</v>
      </c>
      <c r="E32" s="11">
        <v>10052</v>
      </c>
      <c r="F32" s="28">
        <f t="shared" si="2"/>
        <v>21678.739999999998</v>
      </c>
    </row>
    <row r="33" spans="1:6">
      <c r="A33" s="10" t="s">
        <v>23</v>
      </c>
      <c r="B33" s="11">
        <v>11626.74</v>
      </c>
      <c r="C33" s="11">
        <v>11626.74</v>
      </c>
      <c r="D33" s="11">
        <v>4158</v>
      </c>
      <c r="E33" s="11">
        <v>4158</v>
      </c>
      <c r="F33" s="28">
        <f t="shared" si="2"/>
        <v>15784.74</v>
      </c>
    </row>
    <row r="34" spans="1:6">
      <c r="A34" s="10" t="s">
        <v>24</v>
      </c>
      <c r="B34" s="11">
        <v>11626.74</v>
      </c>
      <c r="C34" s="11">
        <v>11626.74</v>
      </c>
      <c r="D34" s="11">
        <v>10915</v>
      </c>
      <c r="E34" s="11">
        <v>22869</v>
      </c>
      <c r="F34" s="28">
        <f t="shared" si="2"/>
        <v>34495.74</v>
      </c>
    </row>
    <row r="35" spans="1:6">
      <c r="A35" s="10" t="s">
        <v>25</v>
      </c>
      <c r="B35" s="11">
        <v>11626.74</v>
      </c>
      <c r="C35" s="11">
        <v>19940</v>
      </c>
      <c r="D35" s="11">
        <v>2079</v>
      </c>
      <c r="E35" s="11">
        <v>15000</v>
      </c>
      <c r="F35" s="28">
        <f t="shared" si="2"/>
        <v>34940</v>
      </c>
    </row>
    <row r="36" spans="1:6">
      <c r="A36" s="10" t="s">
        <v>26</v>
      </c>
      <c r="B36" s="11">
        <v>28133.78</v>
      </c>
      <c r="C36" s="11">
        <v>28133.78</v>
      </c>
      <c r="D36" s="11">
        <v>17773</v>
      </c>
      <c r="E36" s="11">
        <v>22195.5</v>
      </c>
      <c r="F36" s="28">
        <f t="shared" si="2"/>
        <v>50329.279999999999</v>
      </c>
    </row>
    <row r="37" spans="1:6">
      <c r="A37" s="10" t="s">
        <v>72</v>
      </c>
      <c r="B37" s="11">
        <v>10745.7</v>
      </c>
      <c r="C37" s="11">
        <v>11626.74</v>
      </c>
      <c r="D37" s="11">
        <v>2599</v>
      </c>
      <c r="E37" s="11">
        <v>7655.96</v>
      </c>
      <c r="F37" s="28">
        <f t="shared" si="2"/>
        <v>19282.7</v>
      </c>
    </row>
    <row r="38" spans="1:6">
      <c r="A38" s="10" t="s">
        <v>73</v>
      </c>
      <c r="B38" s="11">
        <v>11626.74</v>
      </c>
      <c r="C38" s="11">
        <v>16952</v>
      </c>
      <c r="D38" s="11">
        <v>6000</v>
      </c>
      <c r="E38" s="11">
        <v>9000</v>
      </c>
      <c r="F38" s="28">
        <f t="shared" si="2"/>
        <v>25952</v>
      </c>
    </row>
    <row r="39" spans="1:6">
      <c r="A39" s="10" t="s">
        <v>27</v>
      </c>
      <c r="B39" s="11">
        <v>11626.74</v>
      </c>
      <c r="C39" s="11">
        <v>28133.78</v>
      </c>
      <c r="D39" s="11">
        <v>2599</v>
      </c>
      <c r="E39" s="11">
        <v>14078.84</v>
      </c>
      <c r="F39" s="28">
        <f t="shared" si="2"/>
        <v>42212.619999999995</v>
      </c>
    </row>
    <row r="40" spans="1:6">
      <c r="A40" s="10" t="s">
        <v>126</v>
      </c>
      <c r="B40" s="11">
        <v>0</v>
      </c>
      <c r="C40" s="11">
        <v>11626.72</v>
      </c>
      <c r="D40" s="11">
        <v>0</v>
      </c>
      <c r="E40" s="11">
        <v>0</v>
      </c>
      <c r="F40" s="28">
        <f t="shared" si="2"/>
        <v>11626.72</v>
      </c>
    </row>
    <row r="41" spans="1:6">
      <c r="A41" s="10" t="s">
        <v>74</v>
      </c>
      <c r="B41" s="11">
        <v>11626.74</v>
      </c>
      <c r="C41" s="11">
        <v>11626.74</v>
      </c>
      <c r="D41" s="11">
        <v>8000</v>
      </c>
      <c r="E41" s="11">
        <v>19500</v>
      </c>
      <c r="F41" s="28">
        <f t="shared" si="2"/>
        <v>31126.739999999998</v>
      </c>
    </row>
    <row r="42" spans="1:6">
      <c r="A42" s="10" t="s">
        <v>127</v>
      </c>
      <c r="B42" s="11">
        <v>11626.74</v>
      </c>
      <c r="C42" s="11">
        <v>22894</v>
      </c>
      <c r="D42" s="11">
        <v>0</v>
      </c>
      <c r="E42" s="11">
        <v>0</v>
      </c>
      <c r="F42" s="28">
        <f t="shared" si="2"/>
        <v>22894</v>
      </c>
    </row>
    <row r="43" spans="1:6">
      <c r="A43" s="10" t="s">
        <v>75</v>
      </c>
      <c r="B43" s="11">
        <v>11626.74</v>
      </c>
      <c r="C43" s="11">
        <v>11626.74</v>
      </c>
      <c r="D43" s="11">
        <v>3000</v>
      </c>
      <c r="E43" s="11">
        <v>3000</v>
      </c>
      <c r="F43" s="28">
        <f t="shared" si="2"/>
        <v>14626.74</v>
      </c>
    </row>
    <row r="44" spans="1:6">
      <c r="A44" s="10" t="s">
        <v>76</v>
      </c>
      <c r="B44" s="11">
        <v>11626.74</v>
      </c>
      <c r="C44" s="11">
        <v>11626.74</v>
      </c>
      <c r="D44" s="11">
        <v>14000</v>
      </c>
      <c r="E44" s="11">
        <v>14000</v>
      </c>
      <c r="F44" s="28">
        <f t="shared" si="2"/>
        <v>25626.739999999998</v>
      </c>
    </row>
    <row r="45" spans="1:6">
      <c r="A45" s="10" t="s">
        <v>28</v>
      </c>
      <c r="B45" s="11">
        <v>0</v>
      </c>
      <c r="C45" s="11">
        <v>16878</v>
      </c>
      <c r="D45" s="11">
        <v>3500</v>
      </c>
      <c r="E45" s="11">
        <v>3500</v>
      </c>
      <c r="F45" s="28">
        <f t="shared" si="2"/>
        <v>20378</v>
      </c>
    </row>
    <row r="46" spans="1:6">
      <c r="A46" s="10" t="s">
        <v>29</v>
      </c>
      <c r="B46" s="11">
        <v>11626.72</v>
      </c>
      <c r="C46" s="11">
        <v>11626.74</v>
      </c>
      <c r="D46" s="11">
        <v>10000</v>
      </c>
      <c r="E46" s="11">
        <v>18967.400000000001</v>
      </c>
      <c r="F46" s="28">
        <f t="shared" si="2"/>
        <v>30594.14</v>
      </c>
    </row>
    <row r="47" spans="1:6">
      <c r="A47" s="12" t="s">
        <v>30</v>
      </c>
      <c r="B47" s="13">
        <v>0</v>
      </c>
      <c r="C47" s="13">
        <v>35470.9</v>
      </c>
      <c r="D47" s="13">
        <v>20000</v>
      </c>
      <c r="E47" s="13">
        <v>20000</v>
      </c>
      <c r="F47" s="27">
        <f t="shared" ref="F47:F78" si="3">SUM(C47,E47)</f>
        <v>55470.9</v>
      </c>
    </row>
    <row r="48" spans="1:6">
      <c r="A48" s="12" t="s">
        <v>77</v>
      </c>
      <c r="B48" s="13">
        <v>0</v>
      </c>
      <c r="C48" s="13">
        <v>35470.9</v>
      </c>
      <c r="D48" s="13">
        <v>21000</v>
      </c>
      <c r="E48" s="13">
        <v>21000</v>
      </c>
      <c r="F48" s="27">
        <f t="shared" si="3"/>
        <v>56470.9</v>
      </c>
    </row>
    <row r="49" spans="1:6">
      <c r="A49" s="12" t="s">
        <v>78</v>
      </c>
      <c r="B49" s="13">
        <v>0</v>
      </c>
      <c r="C49" s="13">
        <v>35470.9</v>
      </c>
      <c r="D49" s="13">
        <v>0</v>
      </c>
      <c r="E49" s="13">
        <v>0</v>
      </c>
      <c r="F49" s="27">
        <f t="shared" si="3"/>
        <v>35470.9</v>
      </c>
    </row>
    <row r="50" spans="1:6">
      <c r="A50" s="12" t="s">
        <v>128</v>
      </c>
      <c r="B50" s="13">
        <v>0</v>
      </c>
      <c r="C50" s="13">
        <v>35470.9</v>
      </c>
      <c r="D50" s="13">
        <v>22000</v>
      </c>
      <c r="E50" s="13">
        <v>22000</v>
      </c>
      <c r="F50" s="27">
        <f t="shared" si="3"/>
        <v>57470.9</v>
      </c>
    </row>
    <row r="51" spans="1:6">
      <c r="A51" s="12" t="s">
        <v>79</v>
      </c>
      <c r="B51" s="13">
        <v>0</v>
      </c>
      <c r="C51" s="13">
        <v>35470.9</v>
      </c>
      <c r="D51" s="13">
        <v>20000</v>
      </c>
      <c r="E51" s="13">
        <v>20000</v>
      </c>
      <c r="F51" s="27">
        <f t="shared" si="3"/>
        <v>55470.9</v>
      </c>
    </row>
    <row r="52" spans="1:6">
      <c r="A52" s="12" t="s">
        <v>129</v>
      </c>
      <c r="B52" s="13">
        <v>0</v>
      </c>
      <c r="C52" s="13">
        <v>35470.9</v>
      </c>
      <c r="D52" s="13">
        <v>38000</v>
      </c>
      <c r="E52" s="13">
        <v>38000</v>
      </c>
      <c r="F52" s="27">
        <f t="shared" si="3"/>
        <v>73470.899999999994</v>
      </c>
    </row>
    <row r="53" spans="1:6">
      <c r="A53" s="12" t="s">
        <v>80</v>
      </c>
      <c r="B53" s="13">
        <v>0</v>
      </c>
      <c r="C53" s="13">
        <v>35470.9</v>
      </c>
      <c r="D53" s="13">
        <v>33000</v>
      </c>
      <c r="E53" s="13">
        <v>33000</v>
      </c>
      <c r="F53" s="27">
        <f t="shared" si="3"/>
        <v>68470.899999999994</v>
      </c>
    </row>
    <row r="54" spans="1:6">
      <c r="A54" s="12" t="s">
        <v>31</v>
      </c>
      <c r="B54" s="13">
        <v>0</v>
      </c>
      <c r="C54" s="13">
        <v>35470.9</v>
      </c>
      <c r="D54" s="13">
        <v>13000</v>
      </c>
      <c r="E54" s="13">
        <v>13000</v>
      </c>
      <c r="F54" s="27">
        <f t="shared" si="3"/>
        <v>48470.9</v>
      </c>
    </row>
    <row r="55" spans="1:6">
      <c r="A55" s="12" t="s">
        <v>32</v>
      </c>
      <c r="B55" s="13">
        <v>0</v>
      </c>
      <c r="C55" s="13">
        <v>35470.9</v>
      </c>
      <c r="D55" s="13">
        <v>18000</v>
      </c>
      <c r="E55" s="13">
        <v>18000</v>
      </c>
      <c r="F55" s="27">
        <f t="shared" si="3"/>
        <v>53470.9</v>
      </c>
    </row>
    <row r="56" spans="1:6">
      <c r="A56" s="12" t="s">
        <v>81</v>
      </c>
      <c r="B56" s="13">
        <v>0</v>
      </c>
      <c r="C56" s="13">
        <v>35470.9</v>
      </c>
      <c r="D56" s="13">
        <v>23000</v>
      </c>
      <c r="E56" s="13">
        <v>23000</v>
      </c>
      <c r="F56" s="27">
        <f t="shared" si="3"/>
        <v>58470.9</v>
      </c>
    </row>
    <row r="57" spans="1:6">
      <c r="A57" s="12" t="s">
        <v>82</v>
      </c>
      <c r="B57" s="13">
        <v>0</v>
      </c>
      <c r="C57" s="13">
        <v>35470.9</v>
      </c>
      <c r="D57" s="13">
        <v>33000</v>
      </c>
      <c r="E57" s="13">
        <v>33000</v>
      </c>
      <c r="F57" s="27">
        <f t="shared" si="3"/>
        <v>68470.899999999994</v>
      </c>
    </row>
    <row r="58" spans="1:6">
      <c r="A58" s="12" t="s">
        <v>83</v>
      </c>
      <c r="B58" s="13">
        <v>0</v>
      </c>
      <c r="C58" s="13">
        <v>35470.9</v>
      </c>
      <c r="D58" s="13">
        <v>13000</v>
      </c>
      <c r="E58" s="13">
        <v>13000</v>
      </c>
      <c r="F58" s="27">
        <f t="shared" si="3"/>
        <v>48470.9</v>
      </c>
    </row>
    <row r="59" spans="1:6">
      <c r="A59" s="12" t="s">
        <v>33</v>
      </c>
      <c r="B59" s="13">
        <v>0</v>
      </c>
      <c r="C59" s="13">
        <v>35470.9</v>
      </c>
      <c r="D59" s="13">
        <v>20000</v>
      </c>
      <c r="E59" s="13">
        <v>20000</v>
      </c>
      <c r="F59" s="27">
        <f t="shared" si="3"/>
        <v>55470.9</v>
      </c>
    </row>
    <row r="60" spans="1:6">
      <c r="A60" s="12" t="s">
        <v>34</v>
      </c>
      <c r="B60" s="13">
        <v>0</v>
      </c>
      <c r="C60" s="13">
        <v>35470.9</v>
      </c>
      <c r="D60" s="13">
        <v>13000</v>
      </c>
      <c r="E60" s="13">
        <v>13000</v>
      </c>
      <c r="F60" s="27">
        <f t="shared" si="3"/>
        <v>48470.9</v>
      </c>
    </row>
    <row r="61" spans="1:6">
      <c r="A61" s="10" t="s">
        <v>35</v>
      </c>
      <c r="B61" s="11">
        <v>0</v>
      </c>
      <c r="C61" s="11">
        <v>11626.74</v>
      </c>
      <c r="D61" s="11">
        <v>12000</v>
      </c>
      <c r="E61" s="11">
        <v>12000</v>
      </c>
      <c r="F61" s="28">
        <f t="shared" si="3"/>
        <v>23626.739999999998</v>
      </c>
    </row>
    <row r="62" spans="1:6">
      <c r="A62" s="10" t="s">
        <v>84</v>
      </c>
      <c r="B62" s="11">
        <v>0</v>
      </c>
      <c r="C62" s="11">
        <v>22894</v>
      </c>
      <c r="D62" s="11">
        <v>13000</v>
      </c>
      <c r="E62" s="11">
        <v>13000</v>
      </c>
      <c r="F62" s="28">
        <f t="shared" si="3"/>
        <v>35894</v>
      </c>
    </row>
    <row r="63" spans="1:6">
      <c r="A63" s="10" t="s">
        <v>85</v>
      </c>
      <c r="B63" s="11">
        <v>0</v>
      </c>
      <c r="C63" s="11">
        <v>11233.56</v>
      </c>
      <c r="D63" s="11">
        <v>11500</v>
      </c>
      <c r="E63" s="11">
        <v>11500</v>
      </c>
      <c r="F63" s="28">
        <f t="shared" si="3"/>
        <v>22733.559999999998</v>
      </c>
    </row>
    <row r="64" spans="1:6">
      <c r="A64" s="10" t="s">
        <v>130</v>
      </c>
      <c r="B64" s="11">
        <v>0</v>
      </c>
      <c r="C64" s="11">
        <v>22894</v>
      </c>
      <c r="D64" s="11">
        <v>14500</v>
      </c>
      <c r="E64" s="11">
        <v>14500</v>
      </c>
      <c r="F64" s="28">
        <f t="shared" si="3"/>
        <v>37394</v>
      </c>
    </row>
    <row r="65" spans="1:6">
      <c r="A65" s="10" t="s">
        <v>86</v>
      </c>
      <c r="B65" s="11">
        <v>0</v>
      </c>
      <c r="C65" s="11">
        <v>11626</v>
      </c>
      <c r="D65" s="11">
        <v>11500</v>
      </c>
      <c r="E65" s="11">
        <v>11500</v>
      </c>
      <c r="F65" s="28">
        <f t="shared" si="3"/>
        <v>23126</v>
      </c>
    </row>
    <row r="66" spans="1:6">
      <c r="A66" s="10" t="s">
        <v>87</v>
      </c>
      <c r="B66" s="11">
        <v>0</v>
      </c>
      <c r="C66" s="11">
        <v>22894</v>
      </c>
      <c r="D66" s="11">
        <v>29000</v>
      </c>
      <c r="E66" s="11">
        <v>29000</v>
      </c>
      <c r="F66" s="28">
        <f t="shared" si="3"/>
        <v>51894</v>
      </c>
    </row>
    <row r="67" spans="1:6">
      <c r="A67" s="10" t="s">
        <v>88</v>
      </c>
      <c r="B67" s="11">
        <v>0</v>
      </c>
      <c r="C67" s="11">
        <v>11626.74</v>
      </c>
      <c r="D67" s="11">
        <v>19000</v>
      </c>
      <c r="E67" s="11">
        <v>19000</v>
      </c>
      <c r="F67" s="28">
        <f t="shared" si="3"/>
        <v>30626.739999999998</v>
      </c>
    </row>
    <row r="68" spans="1:6">
      <c r="A68" s="10" t="s">
        <v>36</v>
      </c>
      <c r="B68" s="11">
        <v>0</v>
      </c>
      <c r="C68" s="11">
        <v>11233.56</v>
      </c>
      <c r="D68" s="11">
        <v>10500</v>
      </c>
      <c r="E68" s="11">
        <v>10500</v>
      </c>
      <c r="F68" s="28">
        <f t="shared" si="3"/>
        <v>21733.559999999998</v>
      </c>
    </row>
    <row r="69" spans="1:6">
      <c r="A69" s="10" t="s">
        <v>37</v>
      </c>
      <c r="B69" s="11">
        <v>0</v>
      </c>
      <c r="C69" s="11">
        <v>11626.74</v>
      </c>
      <c r="D69" s="11">
        <v>12500</v>
      </c>
      <c r="E69" s="11">
        <v>12500</v>
      </c>
      <c r="F69" s="28">
        <f t="shared" si="3"/>
        <v>24126.739999999998</v>
      </c>
    </row>
    <row r="70" spans="1:6">
      <c r="A70" s="10" t="s">
        <v>89</v>
      </c>
      <c r="B70" s="11">
        <v>0</v>
      </c>
      <c r="C70" s="11">
        <v>11626.74</v>
      </c>
      <c r="D70" s="11">
        <v>0</v>
      </c>
      <c r="E70" s="11">
        <v>0</v>
      </c>
      <c r="F70" s="28">
        <f t="shared" si="3"/>
        <v>11626.74</v>
      </c>
    </row>
    <row r="71" spans="1:6">
      <c r="A71" s="10" t="s">
        <v>125</v>
      </c>
      <c r="B71" s="11">
        <v>0</v>
      </c>
      <c r="C71" s="11">
        <v>11626.74</v>
      </c>
      <c r="D71" s="11">
        <v>14500</v>
      </c>
      <c r="E71" s="11">
        <v>14500</v>
      </c>
      <c r="F71" s="28">
        <f t="shared" si="3"/>
        <v>26126.739999999998</v>
      </c>
    </row>
    <row r="72" spans="1:6">
      <c r="A72" s="10" t="s">
        <v>90</v>
      </c>
      <c r="B72" s="11">
        <v>0</v>
      </c>
      <c r="C72" s="11">
        <v>11626.74</v>
      </c>
      <c r="D72" s="11">
        <v>9500</v>
      </c>
      <c r="E72" s="11">
        <v>9500</v>
      </c>
      <c r="F72" s="28">
        <f t="shared" si="3"/>
        <v>21126.739999999998</v>
      </c>
    </row>
    <row r="73" spans="1:6">
      <c r="A73" s="10" t="s">
        <v>38</v>
      </c>
      <c r="B73" s="11">
        <v>0</v>
      </c>
      <c r="C73" s="11">
        <v>11626.74</v>
      </c>
      <c r="D73" s="11">
        <v>12500</v>
      </c>
      <c r="E73" s="11">
        <v>12500</v>
      </c>
      <c r="F73" s="28">
        <f t="shared" si="3"/>
        <v>24126.739999999998</v>
      </c>
    </row>
    <row r="74" spans="1:6">
      <c r="A74" s="10" t="s">
        <v>39</v>
      </c>
      <c r="B74" s="11">
        <v>0</v>
      </c>
      <c r="C74" s="11">
        <v>22894</v>
      </c>
      <c r="D74" s="11">
        <v>13500</v>
      </c>
      <c r="E74" s="11">
        <v>13500</v>
      </c>
      <c r="F74" s="28">
        <f t="shared" si="3"/>
        <v>36394</v>
      </c>
    </row>
    <row r="75" spans="1:6">
      <c r="A75" s="12" t="s">
        <v>40</v>
      </c>
      <c r="B75" s="13">
        <v>0</v>
      </c>
      <c r="C75" s="13">
        <v>22894</v>
      </c>
      <c r="D75" s="13">
        <v>12000</v>
      </c>
      <c r="E75" s="13">
        <v>12000</v>
      </c>
      <c r="F75" s="27">
        <f t="shared" si="3"/>
        <v>34894</v>
      </c>
    </row>
    <row r="76" spans="1:6">
      <c r="A76" s="12" t="s">
        <v>91</v>
      </c>
      <c r="B76" s="13">
        <v>0</v>
      </c>
      <c r="C76" s="13">
        <v>11626.74</v>
      </c>
      <c r="D76" s="13">
        <v>13000</v>
      </c>
      <c r="E76" s="13">
        <v>13000</v>
      </c>
      <c r="F76" s="27">
        <f t="shared" si="3"/>
        <v>24626.739999999998</v>
      </c>
    </row>
    <row r="77" spans="1:6">
      <c r="A77" s="12" t="s">
        <v>92</v>
      </c>
      <c r="B77" s="13">
        <v>0</v>
      </c>
      <c r="C77" s="13">
        <v>11626.74</v>
      </c>
      <c r="D77" s="13">
        <v>11500</v>
      </c>
      <c r="E77" s="13">
        <v>11500</v>
      </c>
      <c r="F77" s="27">
        <f t="shared" si="3"/>
        <v>23126.739999999998</v>
      </c>
    </row>
    <row r="78" spans="1:6">
      <c r="A78" s="12" t="s">
        <v>131</v>
      </c>
      <c r="B78" s="13">
        <v>0</v>
      </c>
      <c r="C78" s="13">
        <v>22894</v>
      </c>
      <c r="D78" s="13">
        <v>14500</v>
      </c>
      <c r="E78" s="13">
        <v>14500</v>
      </c>
      <c r="F78" s="27">
        <f t="shared" si="3"/>
        <v>37394</v>
      </c>
    </row>
    <row r="79" spans="1:6">
      <c r="A79" s="12" t="s">
        <v>93</v>
      </c>
      <c r="B79" s="13">
        <v>0</v>
      </c>
      <c r="C79" s="13">
        <v>22894</v>
      </c>
      <c r="D79" s="13">
        <v>11500</v>
      </c>
      <c r="E79" s="13">
        <v>11500</v>
      </c>
      <c r="F79" s="27">
        <f t="shared" ref="F79:F99" si="4">SUM(C79,E79)</f>
        <v>34394</v>
      </c>
    </row>
    <row r="80" spans="1:6">
      <c r="A80" s="12" t="s">
        <v>94</v>
      </c>
      <c r="B80" s="13">
        <v>0</v>
      </c>
      <c r="C80" s="13">
        <v>22894</v>
      </c>
      <c r="D80" s="13">
        <v>29000</v>
      </c>
      <c r="E80" s="13">
        <v>29000</v>
      </c>
      <c r="F80" s="27">
        <f t="shared" si="4"/>
        <v>51894</v>
      </c>
    </row>
    <row r="81" spans="1:6">
      <c r="A81" s="12" t="s">
        <v>95</v>
      </c>
      <c r="B81" s="13">
        <v>0</v>
      </c>
      <c r="C81" s="13">
        <v>22894</v>
      </c>
      <c r="D81" s="13">
        <v>21500</v>
      </c>
      <c r="E81" s="13">
        <v>21500</v>
      </c>
      <c r="F81" s="27">
        <f t="shared" si="4"/>
        <v>44394</v>
      </c>
    </row>
    <row r="82" spans="1:6">
      <c r="A82" s="12" t="s">
        <v>41</v>
      </c>
      <c r="B82" s="13">
        <v>0</v>
      </c>
      <c r="C82" s="13">
        <v>11626.74</v>
      </c>
      <c r="D82" s="13">
        <v>10500</v>
      </c>
      <c r="E82" s="13">
        <v>10500</v>
      </c>
      <c r="F82" s="27">
        <f t="shared" si="4"/>
        <v>22126.739999999998</v>
      </c>
    </row>
    <row r="83" spans="1:6">
      <c r="A83" s="12" t="s">
        <v>42</v>
      </c>
      <c r="B83" s="13">
        <v>0</v>
      </c>
      <c r="C83" s="13">
        <v>22894</v>
      </c>
      <c r="D83" s="13">
        <v>12500</v>
      </c>
      <c r="E83" s="13">
        <v>12500</v>
      </c>
      <c r="F83" s="27">
        <f t="shared" si="4"/>
        <v>35394</v>
      </c>
    </row>
    <row r="84" spans="1:6">
      <c r="A84" s="12" t="s">
        <v>96</v>
      </c>
      <c r="B84" s="13">
        <v>0</v>
      </c>
      <c r="C84" s="13">
        <v>11626.74</v>
      </c>
      <c r="D84" s="13">
        <v>16500</v>
      </c>
      <c r="E84" s="13">
        <v>16500</v>
      </c>
      <c r="F84" s="27">
        <f t="shared" si="4"/>
        <v>28126.739999999998</v>
      </c>
    </row>
    <row r="85" spans="1:6">
      <c r="A85" s="12" t="s">
        <v>97</v>
      </c>
      <c r="B85" s="13">
        <v>0</v>
      </c>
      <c r="C85" s="13">
        <v>22894</v>
      </c>
      <c r="D85" s="13">
        <v>19000</v>
      </c>
      <c r="E85" s="13">
        <v>19000</v>
      </c>
      <c r="F85" s="27">
        <f t="shared" si="4"/>
        <v>41894</v>
      </c>
    </row>
    <row r="86" spans="1:6">
      <c r="A86" s="12" t="s">
        <v>98</v>
      </c>
      <c r="B86" s="13">
        <v>0</v>
      </c>
      <c r="C86" s="13">
        <v>19940</v>
      </c>
      <c r="D86" s="13">
        <v>9500</v>
      </c>
      <c r="E86" s="13">
        <v>9500</v>
      </c>
      <c r="F86" s="27">
        <f t="shared" si="4"/>
        <v>29440</v>
      </c>
    </row>
    <row r="87" spans="1:6">
      <c r="A87" s="12" t="s">
        <v>43</v>
      </c>
      <c r="B87" s="13">
        <v>0</v>
      </c>
      <c r="C87" s="13">
        <v>22894</v>
      </c>
      <c r="D87" s="13">
        <v>12500</v>
      </c>
      <c r="E87" s="13">
        <v>12500</v>
      </c>
      <c r="F87" s="27">
        <f t="shared" si="4"/>
        <v>35394</v>
      </c>
    </row>
    <row r="88" spans="1:6">
      <c r="A88" s="12" t="s">
        <v>44</v>
      </c>
      <c r="B88" s="13">
        <v>0</v>
      </c>
      <c r="C88" s="13">
        <v>22894</v>
      </c>
      <c r="D88" s="13">
        <v>9500</v>
      </c>
      <c r="E88" s="13">
        <v>9500</v>
      </c>
      <c r="F88" s="27">
        <f t="shared" si="4"/>
        <v>32394</v>
      </c>
    </row>
    <row r="89" spans="1:6">
      <c r="A89" s="16" t="s">
        <v>45</v>
      </c>
      <c r="B89" s="17">
        <v>0</v>
      </c>
      <c r="C89" s="17">
        <v>22894</v>
      </c>
      <c r="D89" s="17">
        <v>12000</v>
      </c>
      <c r="E89" s="17">
        <v>12000</v>
      </c>
      <c r="F89" s="28">
        <f t="shared" si="4"/>
        <v>34894</v>
      </c>
    </row>
    <row r="90" spans="1:6">
      <c r="A90" s="16" t="s">
        <v>99</v>
      </c>
      <c r="B90" s="17">
        <v>0</v>
      </c>
      <c r="C90" s="17">
        <v>11626.74</v>
      </c>
      <c r="D90" s="17">
        <v>13000</v>
      </c>
      <c r="E90" s="17">
        <v>13000</v>
      </c>
      <c r="F90" s="28">
        <f t="shared" si="4"/>
        <v>24626.739999999998</v>
      </c>
    </row>
    <row r="91" spans="1:6">
      <c r="A91" s="16" t="s">
        <v>100</v>
      </c>
      <c r="B91" s="17">
        <v>0</v>
      </c>
      <c r="C91" s="17">
        <v>11626.74</v>
      </c>
      <c r="D91" s="17">
        <v>11500</v>
      </c>
      <c r="E91" s="17">
        <v>11500</v>
      </c>
      <c r="F91" s="28">
        <f t="shared" si="4"/>
        <v>23126.739999999998</v>
      </c>
    </row>
    <row r="92" spans="1:6">
      <c r="A92" s="16" t="s">
        <v>132</v>
      </c>
      <c r="B92" s="17">
        <v>0</v>
      </c>
      <c r="C92" s="17">
        <v>11626.74</v>
      </c>
      <c r="D92" s="17">
        <v>14500</v>
      </c>
      <c r="E92" s="17">
        <v>14500</v>
      </c>
      <c r="F92" s="28">
        <f t="shared" si="4"/>
        <v>26126.739999999998</v>
      </c>
    </row>
    <row r="93" spans="1:6">
      <c r="A93" s="16" t="s">
        <v>101</v>
      </c>
      <c r="B93" s="17">
        <v>0</v>
      </c>
      <c r="C93" s="17">
        <v>11626.74</v>
      </c>
      <c r="D93" s="17">
        <v>11500</v>
      </c>
      <c r="E93" s="17">
        <v>11500</v>
      </c>
      <c r="F93" s="28">
        <f t="shared" si="4"/>
        <v>23126.739999999998</v>
      </c>
    </row>
    <row r="94" spans="1:6">
      <c r="A94" s="16" t="s">
        <v>102</v>
      </c>
      <c r="B94" s="17">
        <v>0</v>
      </c>
      <c r="C94" s="17">
        <v>11626.74</v>
      </c>
      <c r="D94" s="17">
        <v>29000</v>
      </c>
      <c r="E94" s="17">
        <v>29000</v>
      </c>
      <c r="F94" s="28">
        <f t="shared" si="4"/>
        <v>40626.74</v>
      </c>
    </row>
    <row r="95" spans="1:6">
      <c r="A95" s="16" t="s">
        <v>103</v>
      </c>
      <c r="B95" s="17">
        <v>0</v>
      </c>
      <c r="C95" s="17">
        <v>11626.74</v>
      </c>
      <c r="D95" s="17">
        <v>19000</v>
      </c>
      <c r="E95" s="17">
        <v>19000</v>
      </c>
      <c r="F95" s="28">
        <f t="shared" si="4"/>
        <v>30626.739999999998</v>
      </c>
    </row>
    <row r="96" spans="1:6">
      <c r="A96" s="18" t="s">
        <v>46</v>
      </c>
      <c r="B96" s="29">
        <v>0</v>
      </c>
      <c r="C96" s="29">
        <v>11626.74</v>
      </c>
      <c r="D96" s="29">
        <v>10500</v>
      </c>
      <c r="E96" s="29">
        <v>10500</v>
      </c>
      <c r="F96" s="28">
        <f t="shared" si="4"/>
        <v>22126.739999999998</v>
      </c>
    </row>
    <row r="97" spans="1:6">
      <c r="A97" s="16" t="s">
        <v>47</v>
      </c>
      <c r="B97" s="17">
        <v>0</v>
      </c>
      <c r="C97" s="17">
        <v>11626.74</v>
      </c>
      <c r="D97" s="17">
        <v>12500</v>
      </c>
      <c r="E97" s="17">
        <v>12500</v>
      </c>
      <c r="F97" s="28">
        <f t="shared" si="4"/>
        <v>24126.739999999998</v>
      </c>
    </row>
    <row r="98" spans="1:6">
      <c r="A98" s="16" t="s">
        <v>104</v>
      </c>
      <c r="B98" s="17">
        <v>0</v>
      </c>
      <c r="C98" s="17">
        <v>22894</v>
      </c>
      <c r="D98" s="17">
        <v>16500</v>
      </c>
      <c r="E98" s="17">
        <v>16500</v>
      </c>
      <c r="F98" s="28">
        <f t="shared" si="4"/>
        <v>39394</v>
      </c>
    </row>
    <row r="99" spans="1:6">
      <c r="A99" s="18" t="s">
        <v>105</v>
      </c>
      <c r="B99" s="29">
        <v>0</v>
      </c>
      <c r="C99" s="29">
        <v>11626.74</v>
      </c>
      <c r="D99" s="29">
        <v>9500</v>
      </c>
      <c r="E99" s="29">
        <v>9500</v>
      </c>
      <c r="F99" s="28">
        <f t="shared" si="4"/>
        <v>21126.739999999998</v>
      </c>
    </row>
    <row r="100" spans="1:6">
      <c r="A100" s="16" t="s">
        <v>48</v>
      </c>
      <c r="B100" s="17">
        <v>0</v>
      </c>
      <c r="C100" s="17">
        <v>11626.74</v>
      </c>
      <c r="D100" s="17">
        <v>12500</v>
      </c>
      <c r="E100" s="17">
        <v>12500</v>
      </c>
      <c r="F100" s="28">
        <f t="shared" ref="F100:F128" si="5">SUM(C100,E100)</f>
        <v>24126.739999999998</v>
      </c>
    </row>
    <row r="101" spans="1:6">
      <c r="A101" s="16" t="s">
        <v>49</v>
      </c>
      <c r="B101" s="17">
        <v>0</v>
      </c>
      <c r="C101" s="17">
        <v>19940</v>
      </c>
      <c r="D101" s="17">
        <v>12000</v>
      </c>
      <c r="E101" s="17">
        <v>12000</v>
      </c>
      <c r="F101" s="28">
        <f t="shared" si="5"/>
        <v>31940</v>
      </c>
    </row>
    <row r="102" spans="1:6">
      <c r="A102" s="12" t="s">
        <v>50</v>
      </c>
      <c r="B102" s="13">
        <v>0</v>
      </c>
      <c r="C102" s="13">
        <v>22894</v>
      </c>
      <c r="D102" s="13">
        <v>12000</v>
      </c>
      <c r="E102" s="13">
        <v>12000</v>
      </c>
      <c r="F102" s="27">
        <f t="shared" si="5"/>
        <v>34894</v>
      </c>
    </row>
    <row r="103" spans="1:6">
      <c r="A103" s="12" t="s">
        <v>106</v>
      </c>
      <c r="B103" s="13">
        <v>0</v>
      </c>
      <c r="C103" s="13">
        <v>11626.74</v>
      </c>
      <c r="D103" s="13">
        <v>13000</v>
      </c>
      <c r="E103" s="13">
        <v>13000</v>
      </c>
      <c r="F103" s="27">
        <f t="shared" si="5"/>
        <v>24626.739999999998</v>
      </c>
    </row>
    <row r="104" spans="1:6">
      <c r="A104" s="12" t="s">
        <v>107</v>
      </c>
      <c r="B104" s="13">
        <v>0</v>
      </c>
      <c r="C104" s="13">
        <v>16952</v>
      </c>
      <c r="D104" s="13">
        <v>11500</v>
      </c>
      <c r="E104" s="13">
        <v>11500</v>
      </c>
      <c r="F104" s="27">
        <f t="shared" si="5"/>
        <v>28452</v>
      </c>
    </row>
    <row r="105" spans="1:6">
      <c r="A105" s="12" t="s">
        <v>133</v>
      </c>
      <c r="B105" s="13">
        <v>0</v>
      </c>
      <c r="C105" s="13">
        <v>22894</v>
      </c>
      <c r="D105" s="13">
        <v>14500</v>
      </c>
      <c r="E105" s="13">
        <v>14500</v>
      </c>
      <c r="F105" s="27">
        <f t="shared" si="5"/>
        <v>37394</v>
      </c>
    </row>
    <row r="106" spans="1:6">
      <c r="A106" s="12" t="s">
        <v>108</v>
      </c>
      <c r="B106" s="13">
        <v>0</v>
      </c>
      <c r="C106" s="13">
        <v>22894</v>
      </c>
      <c r="D106" s="13">
        <v>11500</v>
      </c>
      <c r="E106" s="13">
        <v>11500</v>
      </c>
      <c r="F106" s="27">
        <f t="shared" si="5"/>
        <v>34394</v>
      </c>
    </row>
    <row r="107" spans="1:6">
      <c r="A107" s="12" t="s">
        <v>134</v>
      </c>
      <c r="B107" s="13">
        <v>0</v>
      </c>
      <c r="C107" s="13">
        <v>11626.74</v>
      </c>
      <c r="D107" s="13">
        <v>29000</v>
      </c>
      <c r="E107" s="13">
        <v>29000</v>
      </c>
      <c r="F107" s="27">
        <f t="shared" si="5"/>
        <v>40626.74</v>
      </c>
    </row>
    <row r="108" spans="1:6">
      <c r="A108" s="12" t="s">
        <v>109</v>
      </c>
      <c r="B108" s="13">
        <v>0</v>
      </c>
      <c r="C108" s="13">
        <v>22894</v>
      </c>
      <c r="D108" s="13">
        <v>20500</v>
      </c>
      <c r="E108" s="13">
        <v>20500</v>
      </c>
      <c r="F108" s="27">
        <f t="shared" si="5"/>
        <v>43394</v>
      </c>
    </row>
    <row r="109" spans="1:6">
      <c r="A109" s="12" t="s">
        <v>51</v>
      </c>
      <c r="B109" s="13">
        <v>0</v>
      </c>
      <c r="C109" s="13">
        <v>22894</v>
      </c>
      <c r="D109" s="13">
        <v>10500</v>
      </c>
      <c r="E109" s="13">
        <v>10500</v>
      </c>
      <c r="F109" s="27">
        <f t="shared" si="5"/>
        <v>33394</v>
      </c>
    </row>
    <row r="110" spans="1:6">
      <c r="A110" s="12" t="s">
        <v>52</v>
      </c>
      <c r="B110" s="13">
        <v>0</v>
      </c>
      <c r="C110" s="13">
        <v>22894</v>
      </c>
      <c r="D110" s="13">
        <v>12500</v>
      </c>
      <c r="E110" s="13">
        <v>12500</v>
      </c>
      <c r="F110" s="27">
        <f t="shared" si="5"/>
        <v>35394</v>
      </c>
    </row>
    <row r="111" spans="1:6">
      <c r="A111" s="12" t="s">
        <v>110</v>
      </c>
      <c r="B111" s="13">
        <v>0</v>
      </c>
      <c r="C111" s="13">
        <v>19940</v>
      </c>
      <c r="D111" s="13">
        <v>15500</v>
      </c>
      <c r="E111" s="13">
        <v>15500</v>
      </c>
      <c r="F111" s="27">
        <f t="shared" si="5"/>
        <v>35440</v>
      </c>
    </row>
    <row r="112" spans="1:6">
      <c r="A112" s="12" t="s">
        <v>111</v>
      </c>
      <c r="B112" s="13">
        <v>0</v>
      </c>
      <c r="C112" s="13">
        <v>11626.74</v>
      </c>
      <c r="D112" s="13">
        <v>9500</v>
      </c>
      <c r="E112" s="13">
        <v>9500</v>
      </c>
      <c r="F112" s="27">
        <f t="shared" si="5"/>
        <v>21126.739999999998</v>
      </c>
    </row>
    <row r="113" spans="1:6">
      <c r="A113" s="12" t="s">
        <v>53</v>
      </c>
      <c r="B113" s="13">
        <v>0</v>
      </c>
      <c r="C113" s="13">
        <v>22894</v>
      </c>
      <c r="D113" s="13">
        <v>12500</v>
      </c>
      <c r="E113" s="13">
        <v>12500</v>
      </c>
      <c r="F113" s="27">
        <f t="shared" si="5"/>
        <v>35394</v>
      </c>
    </row>
    <row r="114" spans="1:6">
      <c r="A114" s="12" t="s">
        <v>54</v>
      </c>
      <c r="B114" s="13">
        <v>0</v>
      </c>
      <c r="C114" s="13">
        <v>11626.74</v>
      </c>
      <c r="D114" s="13">
        <v>12000</v>
      </c>
      <c r="E114" s="13">
        <v>12000</v>
      </c>
      <c r="F114" s="27">
        <f t="shared" si="5"/>
        <v>23626.739999999998</v>
      </c>
    </row>
    <row r="115" spans="1:6">
      <c r="A115" s="16" t="s">
        <v>135</v>
      </c>
      <c r="B115" s="17">
        <v>0</v>
      </c>
      <c r="C115" s="17">
        <v>11626.74</v>
      </c>
      <c r="D115" s="17">
        <v>15891.08</v>
      </c>
      <c r="E115" s="17">
        <v>15891.08</v>
      </c>
      <c r="F115" s="28">
        <f t="shared" si="5"/>
        <v>27517.82</v>
      </c>
    </row>
    <row r="116" spans="1:6">
      <c r="A116" s="16" t="s">
        <v>112</v>
      </c>
      <c r="B116" s="17">
        <v>0</v>
      </c>
      <c r="C116" s="17">
        <v>11626.74</v>
      </c>
      <c r="D116" s="17">
        <v>13000</v>
      </c>
      <c r="E116" s="17">
        <v>13000</v>
      </c>
      <c r="F116" s="28">
        <f t="shared" si="5"/>
        <v>24626.739999999998</v>
      </c>
    </row>
    <row r="117" spans="1:6">
      <c r="A117" s="16" t="s">
        <v>113</v>
      </c>
      <c r="B117" s="17">
        <v>0</v>
      </c>
      <c r="C117" s="17">
        <v>11233.56</v>
      </c>
      <c r="D117" s="17">
        <v>11500</v>
      </c>
      <c r="E117" s="17">
        <v>11500</v>
      </c>
      <c r="F117" s="28">
        <f t="shared" si="5"/>
        <v>22733.559999999998</v>
      </c>
    </row>
    <row r="118" spans="1:6">
      <c r="A118" s="16" t="s">
        <v>136</v>
      </c>
      <c r="B118" s="17">
        <v>0</v>
      </c>
      <c r="C118" s="17">
        <v>22894</v>
      </c>
      <c r="D118" s="17">
        <v>14500</v>
      </c>
      <c r="E118" s="17">
        <v>14500</v>
      </c>
      <c r="F118" s="28">
        <f t="shared" si="5"/>
        <v>37394</v>
      </c>
    </row>
    <row r="119" spans="1:6">
      <c r="A119" s="16" t="s">
        <v>114</v>
      </c>
      <c r="B119" s="17">
        <v>0</v>
      </c>
      <c r="C119" s="17">
        <v>22894</v>
      </c>
      <c r="D119" s="17">
        <v>14750</v>
      </c>
      <c r="E119" s="17">
        <v>14750</v>
      </c>
      <c r="F119" s="28">
        <f t="shared" si="5"/>
        <v>37644</v>
      </c>
    </row>
    <row r="120" spans="1:6">
      <c r="A120" s="16" t="s">
        <v>137</v>
      </c>
      <c r="B120" s="17">
        <v>0</v>
      </c>
      <c r="C120" s="17">
        <v>22894</v>
      </c>
      <c r="D120" s="17">
        <v>29000</v>
      </c>
      <c r="E120" s="17">
        <v>29000</v>
      </c>
      <c r="F120" s="28">
        <f t="shared" si="5"/>
        <v>51894</v>
      </c>
    </row>
    <row r="121" spans="1:6">
      <c r="A121" s="16" t="s">
        <v>115</v>
      </c>
      <c r="B121" s="17">
        <v>0</v>
      </c>
      <c r="C121" s="17">
        <v>22894</v>
      </c>
      <c r="D121" s="17">
        <v>19000</v>
      </c>
      <c r="E121" s="17">
        <v>19000</v>
      </c>
      <c r="F121" s="28">
        <f t="shared" si="5"/>
        <v>41894</v>
      </c>
    </row>
    <row r="122" spans="1:6">
      <c r="A122" s="16" t="s">
        <v>55</v>
      </c>
      <c r="B122" s="17">
        <v>0</v>
      </c>
      <c r="C122" s="17">
        <v>11626.74</v>
      </c>
      <c r="D122" s="17">
        <v>10500</v>
      </c>
      <c r="E122" s="17">
        <v>10500</v>
      </c>
      <c r="F122" s="28">
        <f t="shared" si="5"/>
        <v>22126.739999999998</v>
      </c>
    </row>
    <row r="123" spans="1:6">
      <c r="A123" s="16" t="s">
        <v>56</v>
      </c>
      <c r="B123" s="17">
        <v>0</v>
      </c>
      <c r="C123" s="17">
        <v>11626.74</v>
      </c>
      <c r="D123" s="17">
        <v>14500</v>
      </c>
      <c r="E123" s="17">
        <v>14500</v>
      </c>
      <c r="F123" s="28">
        <f t="shared" si="5"/>
        <v>26126.739999999998</v>
      </c>
    </row>
    <row r="124" spans="1:6">
      <c r="A124" s="16" t="s">
        <v>116</v>
      </c>
      <c r="B124" s="17">
        <v>0</v>
      </c>
      <c r="C124" s="17">
        <v>11626.74</v>
      </c>
      <c r="D124" s="17">
        <v>16500</v>
      </c>
      <c r="E124" s="17">
        <v>16500</v>
      </c>
      <c r="F124" s="28">
        <f t="shared" si="5"/>
        <v>28126.739999999998</v>
      </c>
    </row>
    <row r="125" spans="1:6">
      <c r="A125" s="16" t="s">
        <v>117</v>
      </c>
      <c r="B125" s="17">
        <v>0</v>
      </c>
      <c r="C125" s="17">
        <v>11626.74</v>
      </c>
      <c r="D125" s="17">
        <v>24000</v>
      </c>
      <c r="E125" s="17">
        <v>24000</v>
      </c>
      <c r="F125" s="28">
        <f t="shared" si="5"/>
        <v>35626.74</v>
      </c>
    </row>
    <row r="126" spans="1:6">
      <c r="A126" s="16" t="s">
        <v>118</v>
      </c>
      <c r="B126" s="17">
        <v>0</v>
      </c>
      <c r="C126" s="17">
        <v>11626.74</v>
      </c>
      <c r="D126" s="17">
        <v>9500</v>
      </c>
      <c r="E126" s="17">
        <v>9500</v>
      </c>
      <c r="F126" s="28">
        <f t="shared" si="5"/>
        <v>21126.739999999998</v>
      </c>
    </row>
    <row r="127" spans="1:6" ht="15" customHeight="1">
      <c r="A127" s="18" t="s">
        <v>57</v>
      </c>
      <c r="B127" s="29">
        <v>0</v>
      </c>
      <c r="C127" s="29">
        <v>11626.74</v>
      </c>
      <c r="D127" s="29">
        <v>12500</v>
      </c>
      <c r="E127" s="29">
        <v>12500</v>
      </c>
      <c r="F127" s="28">
        <f t="shared" si="5"/>
        <v>24126.739999999998</v>
      </c>
    </row>
    <row r="128" spans="1:6" ht="15" customHeight="1">
      <c r="A128" s="18" t="s">
        <v>58</v>
      </c>
      <c r="B128" s="29">
        <v>0</v>
      </c>
      <c r="C128" s="29">
        <v>22894</v>
      </c>
      <c r="D128" s="29">
        <v>9500</v>
      </c>
      <c r="E128" s="29">
        <v>9500</v>
      </c>
      <c r="F128" s="28">
        <f t="shared" si="5"/>
        <v>32394</v>
      </c>
    </row>
    <row r="129" spans="1:6">
      <c r="A129" s="2" t="s">
        <v>12</v>
      </c>
      <c r="B129" s="5"/>
      <c r="C129" s="5"/>
      <c r="D129" s="5"/>
      <c r="E129" s="5"/>
      <c r="F129" s="5"/>
    </row>
    <row r="130" spans="1:6">
      <c r="A130" s="4"/>
      <c r="B130" s="5"/>
      <c r="C130" s="5"/>
      <c r="D130" s="5"/>
      <c r="E130" s="5"/>
      <c r="F130" s="5"/>
    </row>
    <row r="131" spans="1:6">
      <c r="A131" s="36" t="s">
        <v>6</v>
      </c>
      <c r="B131" s="37"/>
      <c r="C131" s="37"/>
      <c r="D131" s="37"/>
      <c r="E131" s="37"/>
      <c r="F131" s="37"/>
    </row>
    <row r="132" spans="1:6" ht="24">
      <c r="A132" s="7" t="s">
        <v>0</v>
      </c>
      <c r="B132" s="31" t="s">
        <v>1</v>
      </c>
      <c r="C132" s="30"/>
      <c r="D132" s="31" t="s">
        <v>2</v>
      </c>
      <c r="E132" s="30"/>
      <c r="F132" s="25"/>
    </row>
    <row r="133" spans="1:6" ht="24">
      <c r="A133" s="9"/>
      <c r="B133" s="20" t="s">
        <v>13</v>
      </c>
      <c r="C133" s="20" t="s">
        <v>14</v>
      </c>
      <c r="D133" s="20" t="s">
        <v>15</v>
      </c>
      <c r="E133" s="20" t="s">
        <v>11</v>
      </c>
      <c r="F133" s="20" t="s">
        <v>9</v>
      </c>
    </row>
    <row r="134" spans="1:6">
      <c r="A134" s="12" t="s">
        <v>119</v>
      </c>
      <c r="B134" s="13">
        <v>0</v>
      </c>
      <c r="C134" s="13">
        <v>35470.9</v>
      </c>
      <c r="D134" s="13">
        <v>26000</v>
      </c>
      <c r="E134" s="13">
        <v>26000</v>
      </c>
      <c r="F134" s="32">
        <f t="shared" ref="F134:F139" si="6">SUM(C134,E134)</f>
        <v>61470.9</v>
      </c>
    </row>
    <row r="135" spans="1:6">
      <c r="A135" s="10" t="s">
        <v>120</v>
      </c>
      <c r="B135" s="11">
        <v>0</v>
      </c>
      <c r="C135" s="11">
        <v>13887.7</v>
      </c>
      <c r="D135" s="11">
        <v>19000</v>
      </c>
      <c r="E135" s="11">
        <v>19000</v>
      </c>
      <c r="F135" s="28">
        <f t="shared" si="6"/>
        <v>32887.699999999997</v>
      </c>
    </row>
    <row r="136" spans="1:6">
      <c r="A136" s="12" t="s">
        <v>121</v>
      </c>
      <c r="B136" s="13">
        <v>0</v>
      </c>
      <c r="C136" s="13">
        <v>26254</v>
      </c>
      <c r="D136" s="13">
        <v>14500</v>
      </c>
      <c r="E136" s="13">
        <v>14500</v>
      </c>
      <c r="F136" s="32">
        <f t="shared" si="6"/>
        <v>40754</v>
      </c>
    </row>
    <row r="137" spans="1:6">
      <c r="A137" s="10" t="s">
        <v>122</v>
      </c>
      <c r="B137" s="11">
        <v>0</v>
      </c>
      <c r="C137" s="11">
        <v>26254</v>
      </c>
      <c r="D137" s="11">
        <v>14500</v>
      </c>
      <c r="E137" s="11">
        <v>14500</v>
      </c>
      <c r="F137" s="28">
        <f t="shared" si="6"/>
        <v>40754</v>
      </c>
    </row>
    <row r="138" spans="1:6">
      <c r="A138" s="12" t="s">
        <v>123</v>
      </c>
      <c r="B138" s="13">
        <v>0</v>
      </c>
      <c r="C138" s="13">
        <v>26254</v>
      </c>
      <c r="D138" s="13">
        <v>14500</v>
      </c>
      <c r="E138" s="13">
        <v>14500</v>
      </c>
      <c r="F138" s="32">
        <f t="shared" si="6"/>
        <v>40754</v>
      </c>
    </row>
    <row r="139" spans="1:6">
      <c r="A139" s="10" t="s">
        <v>124</v>
      </c>
      <c r="B139" s="11">
        <v>0</v>
      </c>
      <c r="C139" s="11">
        <v>13887.64</v>
      </c>
      <c r="D139" s="11">
        <v>19000</v>
      </c>
      <c r="E139" s="11">
        <v>19000</v>
      </c>
      <c r="F139" s="28">
        <f t="shared" si="6"/>
        <v>32887.64</v>
      </c>
    </row>
    <row r="140" spans="1:6">
      <c r="A140" s="2" t="s">
        <v>12</v>
      </c>
      <c r="B140" s="5"/>
      <c r="C140" s="5"/>
      <c r="D140" s="5"/>
      <c r="E140" s="5"/>
      <c r="F140" s="5"/>
    </row>
  </sheetData>
  <sortState ref="A106:F119">
    <sortCondition ref="A106:A119"/>
  </sortState>
  <mergeCells count="10">
    <mergeCell ref="A131:F131"/>
    <mergeCell ref="B21:C21"/>
    <mergeCell ref="D21:E21"/>
    <mergeCell ref="A1:F1"/>
    <mergeCell ref="A2:F2"/>
    <mergeCell ref="A3:F3"/>
    <mergeCell ref="A5:E5"/>
    <mergeCell ref="A6:A8"/>
    <mergeCell ref="B6:E6"/>
    <mergeCell ref="B7:C7"/>
  </mergeCells>
  <pageMargins left="0.23622047244094491" right="0.23622047244094491" top="0.39370078740157483" bottom="0.39370078740157483" header="0.31496062992125984" footer="0.19685039370078741"/>
  <pageSetup orientation="landscape" r:id="rId1"/>
  <headerFooter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</vt:lpstr>
      <vt:lpstr>Tabla!Títulos_a_imprimir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</dc:creator>
  <cp:lastModifiedBy>Jose Rene</cp:lastModifiedBy>
  <cp:lastPrinted>2012-07-05T19:14:11Z</cp:lastPrinted>
  <dcterms:created xsi:type="dcterms:W3CDTF">2009-05-08T19:44:27Z</dcterms:created>
  <dcterms:modified xsi:type="dcterms:W3CDTF">2014-04-30T04:53:06Z</dcterms:modified>
</cp:coreProperties>
</file>