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11610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<sst xmlns="http://schemas.openxmlformats.org/spreadsheetml/2006/main" count="2132" uniqueCount="474">
  <si>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</si>
  <si>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</si>
  <si>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</si>
  <si>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</si>
  <si>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</si>
  <si>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</si>
  <si>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</si>
  <si>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</si>
  <si>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</si>
  <si>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</si>
  <si>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</si>
  <si>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</si>
  <si>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</si>
  <si>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</si>
  <si>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</si>
  <si>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</si>
  <si>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</si>
  <si>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</si>
  <si>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</si>
  <si>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</si>
  <si>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</si>
  <si>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</si>
  <si>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</si>
  <si>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</si>
  <si>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</si>
  <si>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</si>
  <si>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</si>
  <si>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</si>
  <si>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</si>
  <si>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</si>
  <si>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</si>
  <si>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</si>
  <si>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</si>
  <si>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</si>
  <si>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</si>
  <si>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</si>
  <si>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</si>
  <si>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</si>
  <si>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</si>
  <si>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</si>
  <si>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</si>
  <si>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</si>
  <si>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</si>
  <si>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</si>
  <si>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</si>
  <si>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</si>
  <si>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</si>
  <si>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</si>
  <si>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</si>
  <si>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</si>
  <si>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</si>
  <si>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</si>
  <si>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</si>
  <si>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</si>
  <si>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</si>
  <si>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</si>
  <si>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</si>
  <si>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</si>
  <si>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</si>
  <si>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</si>
  <si>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</si>
  <si>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</si>
  <si>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</si>
  <si>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</si>
  <si>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</si>
  <si>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</si>
  <si>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</si>
  <si>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</si>
  <si>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</si>
  <si>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</si>
  <si>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</si>
  <si>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</si>
  <si>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</si>
  <si>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</si>
  <si>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</si>
  <si>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</si>
  <si>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</si>
  <si>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</si>
  <si>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</si>
  <si>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</si>
  <si>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</si>
  <si>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</si>
  <si>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</si>
  <si>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</si>
  <si>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</si>
  <si>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</si>
  <si>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</si>
  <si>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</si>
  <si>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</si>
  <si>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</si>
  <si>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</si>
  <si>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</si>
  <si>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</si>
  <si>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</si>
  <si>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</si>
  <si>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</si>
  <si>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</si>
  <si>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</si>
  <si>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</si>
  <si>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</si>
  <si>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</si>
  <si>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</si>
  <si>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</si>
  <si>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</si>
  <si>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</si>
  <si>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</si>
  <si>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</si>
  <si>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</si>
  <si>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</si>
  <si>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</si>
  <si>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</si>
  <si>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</si>
  <si>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</si>
  <si>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</si>
  <si>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</si>
  <si>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</si>
  <si>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</si>
  <si>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</si>
  <si>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</si>
  <si>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</si>
  <si>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</si>
  <si>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</si>
  <si>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</si>
  <si>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</si>
  <si>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</si>
  <si>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</si>
  <si>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</si>
  <si>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</si>
  <si>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</si>
  <si>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</si>
  <si>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</si>
  <si>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</si>
  <si>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</si>
  <si>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</si>
  <si>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</si>
  <si>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</si>
  <si>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</si>
  <si>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</si>
  <si>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</si>
  <si>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</si>
  <si>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</si>
  <si>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</si>
  <si>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</si>
  <si>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Adquisiciones</t>
  </si>
  <si>
    <t>Servicios</t>
  </si>
  <si>
    <t>1er. Trim</t>
  </si>
  <si>
    <t>UACH.DA.A170209.2016.DCC</t>
  </si>
  <si>
    <t>UACH.DA.A170207.2016.DCC</t>
  </si>
  <si>
    <t>UACH.DA.A170206.2016.DCC</t>
  </si>
  <si>
    <t>UACH.DA.A150103.2016.DCC</t>
  </si>
  <si>
    <t>UACH.DA.A150201.2016.DC</t>
  </si>
  <si>
    <t>UACH.DA.A150105.2016.DCC</t>
  </si>
  <si>
    <t>UACH.DA.A140302.2016.DCC</t>
  </si>
  <si>
    <t>UACH.DA.A100201.2016.DC</t>
  </si>
  <si>
    <t>UACH.DA.A080301.2016.DC</t>
  </si>
  <si>
    <t>UACH.DA.A040201.2016.DC</t>
  </si>
  <si>
    <t>UACH.DA.A040101.2016.DC</t>
  </si>
  <si>
    <t>UACH.DA.A020301.2016.DC</t>
  </si>
  <si>
    <t>UACH.DA.A250101.2016.DC</t>
  </si>
  <si>
    <t>UACH.DA.A280101.2016.DC</t>
  </si>
  <si>
    <t>UACH.DA.A181201.2015.ITP.BIS.DC</t>
  </si>
  <si>
    <t>UACH.DA.A180201.2016.DC</t>
  </si>
  <si>
    <t>UACH.DA.A170203.2016.DCC</t>
  </si>
  <si>
    <t>UACH.DA.A170201.2016.DCC</t>
  </si>
  <si>
    <t>UACH.DA.A170202.2016.DCC</t>
  </si>
  <si>
    <t>UACH.DA.A170204.2016.DCC</t>
  </si>
  <si>
    <t>UACH.DA.A170208.2016.DCC</t>
  </si>
  <si>
    <t>2do. Trim.</t>
  </si>
  <si>
    <t>UACH.DA.A090301.2016.ITP.BIS.DC.3</t>
  </si>
  <si>
    <t>UACH.DA.A140303.2016.DCC</t>
  </si>
  <si>
    <t>UACH.DA.A160201.2016.DC</t>
  </si>
  <si>
    <t>UACH.DA.A160501.2016.DCC</t>
  </si>
  <si>
    <t>UACH.DA.A250401.2016.DCC</t>
  </si>
  <si>
    <t>UACH.DA.A040301.2016.ITP.BIS.DC</t>
  </si>
  <si>
    <t>UACH.DA.A080605.2016.DCC</t>
  </si>
  <si>
    <t>UACH.DA.A090301.2016.ITP.BIS.DC.1</t>
  </si>
  <si>
    <t>UACH.DA.A090301.2016.ITP.BIS.DC.2</t>
  </si>
  <si>
    <t>UACH.DA.A120401.2016.DC</t>
  </si>
  <si>
    <t>UACH.DA.A130401.2016.DC</t>
  </si>
  <si>
    <t>UACH.DA.A130402.2016.DC</t>
  </si>
  <si>
    <t>UACH.DA.A180401.2016.DC</t>
  </si>
  <si>
    <t>UACH.DA.A270402.2016.DC</t>
  </si>
  <si>
    <t>ADQUISICION  DE UN CROMATOGRAFO DE IONES ICS 1100 SOL. POR LA FAC. DE CIENCIAS QUIMICAS</t>
  </si>
  <si>
    <t>PRESTACION DEL SERVICIO DE DISEÑO Y VALIDACION DE PRUEBAS VIRTUALES DE VEHICULOS DE LANZAMIENTO DE DESECHABLES ELV SOL. POR FAC. INGENIERIA</t>
  </si>
  <si>
    <t>SERVICIO DE ANALISIS DE CAPACIDADES DISPONIBLES PARA CANALES DE TRANSMISION,INTERFACES SATELITALES Y DECODIFICADORES DE INFORMACION DE ALTA FRECUENCIA SOL. POR LA FAC. DE INGENIERIA</t>
  </si>
  <si>
    <t>SERVICIO DE ANALISIS DE VIABILIDAD PARA VEHICULOS DE LANZAMIENTO REUTILIZABLES RLV SOL. POR FAC. DE INGENIERIA</t>
  </si>
  <si>
    <t>ADQUISICION DE EQUIPO Y MATERIAL QUE SERA UTILIZADO POR LOS EQUIPOS REPRESENTATIVOS DE LA UACH EN LA UNIVERSIADA ESTATAL 2016 SOL. POR CODAFYR</t>
  </si>
  <si>
    <t>PRESTACION DEL SERVICIO DE ESQUEMATIZACION DE LAS DISTINTAS ETAPAS QUE INTEGRAN EL VEHICULO DE LANZAMIENTO SOL. POR FAC. DE INGENIERIA</t>
  </si>
  <si>
    <t>PRESTACION DEL SERVICIO  DE DISEÑO Y MODELADO DE CONFIGURACIONES PARAMETRICAS DE UN VEHICULO DE LANZAMIENTO Y SUS COMPONENTES SOL. POR LA FAC. DE INGENIERIA</t>
  </si>
  <si>
    <t>PRESTACION DEL SERVICIO DE INSTALACION,CONFIGURACION Y PRUEBAS DE LOS CO9MP9ONENTES DE SOFTWARE DEL PICLOUD SOL. POR LA FAC. DE INGENIERIA.</t>
  </si>
  <si>
    <t>CONTRATACION DEL SERVICIO DE EVALUACION ACTUARIAL ESTANDARIZADA DEL SISTEMA DE PENSIONES Y PRESTACIONES CONTINGENTES, LA CERT. ACTUARIAL DEL REGIMEN DE PENSIONES Y JUBILACIONES, CERT. ACTUARIAL BAJO LOS LINEAMIENTOS DEL NIF-D3 Y ELABORACION DEL LLENADO DE FORMATOS SOL. POR LA AUDITORIA SUP. DE LA FED., SOL. POR LA DIR PLANEACION Y DES. INST.</t>
  </si>
  <si>
    <t>ADQUISICION DE OBSEQUIOS CON MOTIVO DEL FESTEJO DEL DIA DEL MAESTRO SOL. POR DIRECCION ACADEMICA</t>
  </si>
  <si>
    <t>PRESTACION DEL SERVICIO DE IMPRESIÓN DE LA PUBLICIDAD DE LAS TEMPORADAS DE LA ORQUESTA SINFONICA POR EL PERIODO DEL 4 DE FEBRERO DEL 2016 AL 31 DE DICIEMBRE DEL 2016 SOLICITADO POR LA DIR. DE EXT. Y DIF. CULTURAL.</t>
  </si>
  <si>
    <t>PRESTACION DEL SERVICIO DE CONEXIÓN DE BANDA ANCHA SOL. POR LA C.G.T.I.</t>
  </si>
  <si>
    <t>ADQUISICION DE LIBROS DE LAS EDITORIALES HELBLING,COLLINS, EDINUMEN Y GARNET PARA EL DIPLOMADO DE INGLES Y ESPAÑOL SOL. POR LA FAC. DE FILOSOFIA Y LETRAS</t>
  </si>
  <si>
    <t>PRESTACION DEL SERVICIO DE SUMINISTRO DE GASOLINA A TRAVES DE CODIGO DE BARRAS Y VALES DE GASOLINA POR EL PERIODO DEL 1 DE ENERO AL 31 DE DICIEMBRE DEL 2016 SOL. POR LA FAC. DE CONTADURIA Y ADMON.</t>
  </si>
  <si>
    <t>PRESTACION DEL SERVICIO DE IMPRESIÓN DE TITULOS PROFESIONALES POR EL PERIODO DEL 28 DE ENERO AL 31 DE DICIEMBRE DEL 2016 SOL. POR DIRECCION ACADEMICA</t>
  </si>
  <si>
    <t>PRESTACION DEL SERVICIO DE ALIMENTACION PARA DEPORTISTAS DE DISTINTAS DISCIPLINAS DE LOS EQUIPOS REPRESENTATIVOS DE LA UNIVERSIDAD SOL. POR CODAFYR</t>
  </si>
  <si>
    <t>ADQUISICION DE MATERIAL Y MEDICAMENTOS PARA DEPORTISTAS PARA ULTIZARSE EN LAS COMPETENCIAS DE LOS DIF. EQUIPOS REPRESENTATIVOS SOL. POR CODAFYR</t>
  </si>
  <si>
    <t>PRESTACION DEL SERVICIO DE ANALISIS DE VIABILIDAD Y REQUERIMIENTOS PARA LA INTEGRACION DE UN SISTEMA PROGRAMABLE ASSP PARA LA TRANSMISION AVANZADA DE INFORMACION SOL. POR FAC. DE INGENIERIA</t>
  </si>
  <si>
    <t>PRESTACION DEL SERVICIO  DE ANALISIS Y DETERMINACION DE MATERIALES REFRACTARIOS ESPECIALES PARA LA CONSTRUCCION DE ESTRUCTURAS SATELITALES SOL. POR FAC. DE INGENIERIA</t>
  </si>
  <si>
    <t>PRESTACION DEL SERVICIO DE DISEÑO DE MECANISMO PARA ADHERIR PANELES A ESTRUCTURAS SATELITALES Y DESARROLLO DE METODOLOGIA PARA EL PROCESO SOL. POR LA FAC. DE INGENIERIA</t>
  </si>
  <si>
    <t>PRESTACION DEL SERVICIO DE EVALUACION DE CONJUNTOS DE SEÑALES  NO MODULADAS PARA UN DESEMPEÑO OPTIMO DEL SISTEMA DE COMUNICACIÓN INTERSATELITAL SOL. POR FAC. DE INGENIERIA</t>
  </si>
  <si>
    <t>ADQUISICION DE UN EQUIPO DE PASTEURIZACION CIDERSURE 3500 SOL. POR LA FAC. DE CIENCIAS QUIMICAS</t>
  </si>
  <si>
    <t>ADQUISICION DE 1 VEHICULO TIPO VAN PARA 21 PERSONAS SOL. POR FAC. MEDICINA Y CIENCIAS BIOMEDICAS</t>
  </si>
  <si>
    <t>PRESTACION DEL SERVICIO DE CONEXIÓN DE BANDA ANCHA PARA UNIDADES ACADEMICAS FORANEAS SOL. POR C.G.T.I.</t>
  </si>
  <si>
    <t>SERVICIO DE SEGUNDO SEGUIMIENTO PARA LA CERTIFICACION DEL SISTEMA DE GESTION INTEGRAL DEL SUBA Y LOS SITIOS CORRESPONDIENTES  A: COORD GRAL. DEL SUBA, BIBLIOTECAS DE LAS FACULTADES DE CIENCIAS AGRICOLAS Y FORESTALES, CIENCIAS AGROTECNOLOGICAS EXTENSION CUAUHTEMOC, CIENCIAS POLITICAS Y SOCIALES Y LA FAC. DE MEDICINA Y CIENCIAS BIOMEDICAS BAJO LOS LINEAMIENTOS DE LA NORMATIVA ISO 9001:2008, ISO 14001:2004, OHSAS 18001 SOL. POR DIR. ACADEMICA</t>
  </si>
  <si>
    <t>PRESTACION DEL SERVICIO DE APLICACIÓN DEL EXAMEN GENERAL PARA INGRESO A LA EDUCACION SUPERIOR T EXAMEN DE EGRESO DE LA LICENCIATURA EGEL POR EL CENTRO NACIONAL DE EVALUACION PARA LA EDUCACION SUPERIOR POR EL PERIODO COMPRENDIDO DEL 4 DE ABRIL HASTA EL 31 DE DICIEMBRE DE 2016 SOL. POR DIR. ACADEMICA</t>
  </si>
  <si>
    <t>PRESTACION DE SERVICIOS PROFESIONALES PARA LA EVALUACION Y SEGUIMIENTO DEL PROGRAMA PRESUPUESTARIO "DOCENCIA EN EDUCACION SUPERIOR POSGRADO Y LICENCIATURA" ASI COMO DEL PROGRAMA PRESUPUESTARIO "COBERTURA EN EDUCACION SUPERIOR LICENCIATURA DEL EJERCICIO 2015" SOL. POR DIRECCION ADMINISTRATIVA</t>
  </si>
  <si>
    <t>PRESTACION DEL SERVICIO DE AUDIO, ILUMINACION Y EQUIPO DE VIDEO PARA LA CEREMONIA DE ABANDERAMIENTO DE LA UNIVERSIADA NACIONAL Y PARA EL FESTEJO DEL DIA DEL MAESTRO 2016, SOL. POR CODAFYR Y DIR. ACADEMICA.</t>
  </si>
  <si>
    <t>ADQUISICION DE LICENCIAMIENTO ALEPH DEL 01 DE JUNIO DE 2016 HASTA EL 31 DE MAYO DE 2017 Y SUSCRIPCION A PRIMO/SFX HASTA EL 31 DE DICIEMBRE DE 2016 SOL. POR DIRECCION ACADEMICA</t>
  </si>
  <si>
    <t>ADQUISICION DE HIELO SECO POR EL PERIODO COMPRENDIDO DEL 22 DE ABRIL AL 31 DE DICIEMBRE DE 2016 SOL. POR LA FAC. DE MEDICINA Y CIENCIAS BIOMEDICAS</t>
  </si>
  <si>
    <t>ADQUISICION DE 2 HUMEDALES SOL. POR LA FAC. DE ZOOTECNIA</t>
  </si>
  <si>
    <t>ADQUISICION DE 2 PICK UP Y UN VEHICULO TIPO SEDAN SOL. POR LA FAC. DE ECONOMIA INTERNACIONAL Y LA FAC. DE CIENCIAS POLITICAS Y SOCIALES</t>
  </si>
  <si>
    <t>ADQUISICION DE 1 PICK UP Y UN VEHICULO TIPO SEDAN SOL. POR LA FAC. ARTES Y LA FAC. DE CIENCIAS QUIMICAS</t>
  </si>
  <si>
    <t>ADQUISICION DE OBSEQUIOS CON MOTIVO DE LA RIFA DENTRO DEL FESTEJO DEL DIA DEL MAESTRO SOL. POR LA DIR. ACADEMICA</t>
  </si>
  <si>
    <t>CONTRATACION DE ALQUILER DE AUTOBUSES PARA EL TRASLADO DE DEPORTISTAS A COMPETENCIAS DEPORTIVAS SOL. POR CODAFYR</t>
  </si>
  <si>
    <t>PRESTACION DEL SERVICIO DE ELABORACION DE 42 AVALUOS COMERCIALES SOL. POR EL DEPTO. DE BIENES PATRIMONIALES</t>
  </si>
  <si>
    <t>CONTRATACION DE SERVICIOS PROFESIONALES PARA LA ELABORACION DE MURAL A BASE DE PINTURA ACRILICA DENOMINADO "LA SALUD" SOL. POR LA FAC. DE MEDICINA Y CIENCIAS BIOMEDICAS</t>
  </si>
  <si>
    <t>ADQUISICION DE UNIFORMES DE JUEGO Y EQUIPO DEPORTIVO SOL. POR CODAFYR</t>
  </si>
  <si>
    <t>3er. Trim.</t>
  </si>
  <si>
    <t>UACH.DA.A010701.2016.DC</t>
  </si>
  <si>
    <t>UACH.DA.A140902.2016.DCC</t>
  </si>
  <si>
    <t>UACH.DA.A170602.2016.DCC</t>
  </si>
  <si>
    <t>UACH.DA.A220801.2016.DCC</t>
  </si>
  <si>
    <t>UACH.DA.A220802.2016.DCC</t>
  </si>
  <si>
    <t>UACH.DA.A240601.2016.DC</t>
  </si>
  <si>
    <t>UACH.DA.A240801.2016.DC</t>
  </si>
  <si>
    <t>UACH.DA.A140901.2016.D</t>
  </si>
  <si>
    <t>ADQUISICION DE MOBILIARIO PARA EQUIPAMIENTO SOL. POR LA FAC. DE INGENIERIA Y LA FAC. DE CIENCIAS POLITICAS Y SOCIALES</t>
  </si>
  <si>
    <t>ADQUISICION DE DOS BIORREACTORES DE 1 LITRO MARCA APPLIKON PROYECYO FAC. DE CIENCIAS QUIMICAS</t>
  </si>
  <si>
    <t>ADQUISICION DE CRIOGENICOS PARA UTILIZARSE EN EQUIPO DE RESONANCIA MAGNETICA POR EL PERIODO COMPRENDIDO DEL 30 DE AGOSTO DE 2016 AL 29 DE AGOSTO DE 2017</t>
  </si>
  <si>
    <t>ADQUISICION DE UN MICRO-FLASK CON SISTEMA SDR MARCA APPLIKON PROYECTO FAC. DE CIENCIAS QUIMICAS</t>
  </si>
  <si>
    <t>ADQUISICION DE DOS BIORREACTORES DE 7 LITROS MARCA APPLIKON PROYECYO FAC. DE CIENCIAS QUIMICAS</t>
  </si>
  <si>
    <t>ADQUISICION E INSTALACION DE UN SISTEMA DE ILUMINACION PARA CAMPO DE FUTBOL SOCCER SOL. POR CODAFYR</t>
  </si>
  <si>
    <t>ADQUISICION DE UNA PLANTA DE TRATAMIENTO DE AGUA SOL. POR FAC. DE INGENIERIA</t>
  </si>
  <si>
    <t>ADQUISICION DE LA POLIZA DE GASTOS MEDICOS MAYORES COLECTIVA PARA DEPORTISTAS DE ALTO RENDIMIENTO SOL. POR CODAFYR</t>
  </si>
  <si>
    <t>FAC. CIENCIAS QUIMICAS</t>
  </si>
  <si>
    <t>FAC. INGENIERIA</t>
  </si>
  <si>
    <t>FAC. DE INGENIERIA</t>
  </si>
  <si>
    <t>CODAFYR</t>
  </si>
  <si>
    <t>DIRECCION DE PLANEACION Y DESARROLLO INSTITUCIONAL</t>
  </si>
  <si>
    <t>DIRECCION DE ACADEMICA</t>
  </si>
  <si>
    <t>DIRECCION DE EXTENSION Y DIFUSION CULTURAL</t>
  </si>
  <si>
    <t xml:space="preserve">COORDINACION GENERAL DE TECNOLOGIAS </t>
  </si>
  <si>
    <t>FAC. DE FILOSOFIA Y LETRAS</t>
  </si>
  <si>
    <t>FAC. DE CONTADURIA Y ADMON.</t>
  </si>
  <si>
    <t>DIRECCION ACADEMICA</t>
  </si>
  <si>
    <t>FAC. DE CIENCIAS QUIMICAS</t>
  </si>
  <si>
    <t>FAC. DE MEDICINA Y CIENCIAS BIOMEDICAS</t>
  </si>
  <si>
    <t>DIRECCION ADMINISTRATIVA</t>
  </si>
  <si>
    <t>FAC. DE ZOOTECNIA</t>
  </si>
  <si>
    <t>FAC. DE ECONOMIIA Y FAC. DE CIENCIAS POLITICAS Y SOCIALES</t>
  </si>
  <si>
    <t>FAC. DE ARTES Y FAC. DE CIENCIAS QUIMICAS</t>
  </si>
  <si>
    <t>BIENES PATRIMONIALES</t>
  </si>
  <si>
    <t>DIRECCION ADMINISTRATIVA-DEPARTAMENTO DE ADQUISICIONES</t>
  </si>
  <si>
    <t>PESOS</t>
  </si>
  <si>
    <t>DOLARES AMERICANOS</t>
  </si>
  <si>
    <t>EL TIPO DE CAMBIO  ES EL DIA QUE SE ELABORA EL CHEQUE EN DEL DEPTO. DE TESORERIA.</t>
  </si>
  <si>
    <t>PESOS MEXICANOS</t>
  </si>
  <si>
    <t>CHEQUE NOMINATIVO</t>
  </si>
  <si>
    <t>NO ES CONTRATO DE OBRA PUBLICA</t>
  </si>
  <si>
    <t>AUDITORIA INTERNA Y EXTERNA</t>
  </si>
  <si>
    <t>DIRECCION ADMINISTRATIVA- DEPARTAMENTO DE ADQUISICIONES</t>
  </si>
  <si>
    <t>PESOS MEXICANOS/</t>
  </si>
  <si>
    <t>NOHE SPORT $179834.80/SUPER SPORTS $385,811.71/SPORTS GARDEN $301,401.64</t>
  </si>
  <si>
    <t>$7,803.00 USD</t>
  </si>
  <si>
    <t>14/092016</t>
  </si>
  <si>
    <t>30/08/216</t>
  </si>
  <si>
    <t>00/00/0000</t>
  </si>
  <si>
    <t>FAC. DE INGENIERIA Y FAC. DE CIENCIAS POLITICAS Y SOCIALES</t>
  </si>
  <si>
    <t>La información de las columnas O, P, Q, R, W, X, Y debe ser consultada en este formado en la página de transparencia de la UACH: http://transparencia.uach.mx/articulo_77/fraccion_xxviii.html. En las columnas Q y R estan en ceros porque es un Contrato cerrado.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</si>
  <si>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Y en las columnas Q y R  son minimo y maximo en monto.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</si>
  <si>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Y en las columnas Q y R  son minimo y maximo en unidades.</t>
  </si>
  <si>
    <t xml:space="preserve">PESOS </t>
  </si>
  <si>
    <t>Art. 1  Ley de Adq. Sector Publico y Art. 24 fraccion IV de la Le de Ciencias y Tecnologias</t>
  </si>
  <si>
    <t>Cotizaciones consideradas Tabla 215388</t>
  </si>
  <si>
    <t>Nombre o razón social del adjudicado Tabla 215389</t>
  </si>
  <si>
    <t>FEDERAL</t>
  </si>
  <si>
    <t>Obra pública y/o servicios relacionados con ésta Tabla 215387</t>
  </si>
  <si>
    <t>Convenios modificatorios Tabla 215390</t>
  </si>
  <si>
    <t>NO EXISTE CONVENIO MODIFICATORIO</t>
  </si>
  <si>
    <t>CORPORACION ANALITICA INTEGRAL S.A. DE C.V.</t>
  </si>
  <si>
    <t>GESAM SOPORTE INTEGRAL S.A. DE C.V.</t>
  </si>
  <si>
    <t>COMPOSITE SOLUTIONS S.A. DE C.V.</t>
  </si>
  <si>
    <t>DATIOTEC AEROESPACIAL S. DE R.L. DE C.V.</t>
  </si>
  <si>
    <t>TECNOLOGIAS DE PROPULSION AEREA Y ESPACIAL MEXICANA S.A. DE C.V.</t>
  </si>
  <si>
    <t>VALUACIONES ACTUARIALES DEL NORTE, S.C.</t>
  </si>
  <si>
    <t>PROMO MAS CHIHUAHUA S.A. DE C.V.</t>
  </si>
  <si>
    <t>IMPRESORA ESTANDAR S.A. DE C.V.</t>
  </si>
  <si>
    <t>IP MATRIX S.A. DE C.V.</t>
  </si>
  <si>
    <t>HIGHLAND BOOKS S.A. DE C.V.</t>
  </si>
  <si>
    <t>CORPORATIVO ARPE S.A. DE C.V.</t>
  </si>
  <si>
    <t>BERTHA ALICIA</t>
  </si>
  <si>
    <t xml:space="preserve">VALENZUELA </t>
  </si>
  <si>
    <t>LICON</t>
  </si>
  <si>
    <t>BERTHA ALICIA VALENZULEA LICON</t>
  </si>
  <si>
    <t>EVA LUCRECIA</t>
  </si>
  <si>
    <t>ORTIZ</t>
  </si>
  <si>
    <t>HERRERA</t>
  </si>
  <si>
    <t>EVA LUCRECIA ORTIZ HERRERA</t>
  </si>
  <si>
    <t xml:space="preserve">CESAR ALEJANDRO </t>
  </si>
  <si>
    <t>ACOSTA</t>
  </si>
  <si>
    <t>CESAR ALEJANDRO ACOSTA ACOSTA</t>
  </si>
  <si>
    <t>MARTHA OLGA</t>
  </si>
  <si>
    <t>MARTHA OLGA HERRERA</t>
  </si>
  <si>
    <t>MEDICAL LABS DEL NORTE S. DE R.L. DE C.V.</t>
  </si>
  <si>
    <t>COMERCIALIZADORA MAD DE JUAREZ S.A. DE C.V.</t>
  </si>
  <si>
    <t>NO APLICA</t>
  </si>
  <si>
    <t>DETROIT DIESEL ALLISON DE MEXICO S. DE R.L. DE C.V.</t>
  </si>
  <si>
    <t>ACCM AMERICA S. DE R.L. DE C.V.</t>
  </si>
  <si>
    <t>CENTRO NACIONAL DE EVALUACION PARA LA EDUCACION SUPERIOR A.C.</t>
  </si>
  <si>
    <t>GALAZ,YAMASAKI,RUIZ URQUIZA S.C.</t>
  </si>
  <si>
    <t>HERCULES PRODUCCIONES S.A. DE C.V.</t>
  </si>
  <si>
    <t>GRUPO SISTEMAS LOGICOS S.A. DE C.V.</t>
  </si>
  <si>
    <t>VICTOR MANUEL</t>
  </si>
  <si>
    <t>VEGA</t>
  </si>
  <si>
    <t>BACA</t>
  </si>
  <si>
    <t>MANUEL ALEJANDRO</t>
  </si>
  <si>
    <t xml:space="preserve">PORTILLO </t>
  </si>
  <si>
    <t>TERREROS</t>
  </si>
  <si>
    <t xml:space="preserve">AUTOMOTRIZ PARRALENSE S.A. </t>
  </si>
  <si>
    <t>JIDOSHA INTERNACIONAL S.A. DE C.V.</t>
  </si>
  <si>
    <t>FIXAK S. DE R.L. MI.</t>
  </si>
  <si>
    <t>ABC TOURS Y TRAVELS S.A. DE C.V.</t>
  </si>
  <si>
    <t>LUIS DAVID</t>
  </si>
  <si>
    <t>MUÑOZ</t>
  </si>
  <si>
    <t>HERNANDEZ</t>
  </si>
  <si>
    <t>MIGUEL EDUARDO</t>
  </si>
  <si>
    <t>VALVERDE</t>
  </si>
  <si>
    <t>CASTILLO</t>
  </si>
  <si>
    <t>OMAR KARIMEVA LUCRECIA</t>
  </si>
  <si>
    <t>HERNANDEZ/ORTIZ</t>
  </si>
  <si>
    <t>GONZALEZ7HERRERA</t>
  </si>
  <si>
    <t>VICTOR MANUEL VEGA BACA</t>
  </si>
  <si>
    <t>MANUEL ALEJANDRO PORTILLO TERREROS</t>
  </si>
  <si>
    <t>LUIS DAVID MUÑOZ HERNANDEZ</t>
  </si>
  <si>
    <t>MIGUEL EDUARDO VALVERDE CASTILLO</t>
  </si>
  <si>
    <t>OMAR KARIM HERNANDEZ GONZALEZ/ EVA LUCRECIA ORTIZ HERRERA</t>
  </si>
  <si>
    <t>IHO MOBILIARIO INSTITUCIONAL S.A. DE C.V.</t>
  </si>
  <si>
    <t>BIOTEKNO S.A. DE C.V.</t>
  </si>
  <si>
    <t>PRAXAIR MEXICO S. DE R.L. DE C.V.</t>
  </si>
  <si>
    <t>CORPORACION ELECTROMECANICA DE CHIHUAHUA S.A.DE C.V</t>
  </si>
  <si>
    <t>BIOENERGETICOS Y SERVICIO AMBIENTALES S.A. DE C.V.</t>
  </si>
  <si>
    <t>AXA SEGUROS S.A. DE C.V.</t>
  </si>
  <si>
    <t>SISTEMAS DE PRODUCTIVIDAD Y CALIDAD/ BURO PARA LA EXCELENCIA EN PROCESOS/ GESAM SOPORTE INTEGRAL</t>
  </si>
  <si>
    <t>SERVICIOS INTEGRALES BOULER/ DATIOTEC AEROESPACIAL/ COMPOSITE SOLUTIONS</t>
  </si>
  <si>
    <t>TECNOLOGIA DE PROPULSION/ DATIOTEC AEROESPACIAL/ COMPOSITE SOLUTIONS</t>
  </si>
  <si>
    <t>NOHE SPORTS/ ALLIENS TRADERS/ SPORTS GARDEN</t>
  </si>
  <si>
    <t>TECNOLOGIAS DE PROPULSION AREA/ SERVICIOS INTEGRALES BOULER/ DATIOTEC AEROESPACIAL</t>
  </si>
  <si>
    <t>ROOT PROCESS MANAGEMENT/ AUMENTA INTEGRACION/ CESAR ALEJANDRO ACOSTA ACOSTA</t>
  </si>
  <si>
    <t>INGENIO GRAFICO/ SDR SOLUCIONES/ PROMO MAS</t>
  </si>
  <si>
    <t>NODO ESTUDIO CREATIVO/ IMPRENTA MAO/ IMPRESORA ESTÁNDAR</t>
  </si>
  <si>
    <t>BERTHA ALICIA VALENZUELA LICON</t>
  </si>
  <si>
    <t>COMIDAS Y DESAYUNO J3/ EVENTOS LIBRA/ FLORENCIA</t>
  </si>
  <si>
    <t>PROVEEDORA DE MEDICAMENTOS/ LCEP COMERCIAL/ MEDILAB</t>
  </si>
  <si>
    <t>COMPOSITE SOLUTIONS/ TECNOLOGIAS DE PROPULSION AEREA/ DATIOTEC</t>
  </si>
  <si>
    <t xml:space="preserve">COMERCIALIZADORA MAD DE JUAREZ / PROVEEDOR QUIMICA MEXICANA </t>
  </si>
  <si>
    <t>ACCM AMERICA S. DE RL. DE C.V.</t>
  </si>
  <si>
    <t>PRO AUDIO/SEPRA/SLAM/SOL SOUND/HERCULES</t>
  </si>
  <si>
    <t xml:space="preserve">Manuel </t>
  </si>
  <si>
    <t>Vega</t>
  </si>
  <si>
    <t>PLASTICOS MAPLASA S.A. DE C.V./MANUEL ALEJANDRO PORTILLO TERREROS</t>
  </si>
  <si>
    <t>AUTOMOTRIZ PARRALENSE S.A.</t>
  </si>
  <si>
    <t>FIXAK / SUPRA COMERCIO Y TEC./ CSI TECHNOLOGY</t>
  </si>
  <si>
    <t>TRAVEL,BUSES &amp; VANS/CONCORD TRAVELS/AUT. TURISTICOS DEL NOROESTE/ AUT. RAPIDOS DELICIAS/PLATINUM CHIHUAHUENSES</t>
  </si>
  <si>
    <t>AVA ARQUITECTURA Y VALUACION/GGC AVALUOS/LUIS DAVID MUÑOZ</t>
  </si>
  <si>
    <t>OMAR KARIM HERNANDEZ GONZALEZ/ NOHE SPORT S.A. DE C.V./ EVA LUCRECIA ORTIZ HERRERA</t>
  </si>
  <si>
    <t>PM STEELE/ MUTUNO/ MUEBLES Y SISTEMAS/ MUEBLES VILLALOBOS/ OFI MUEBLES/ IHO MOBILIARIO</t>
  </si>
  <si>
    <t>INFRA / PRAXAIR</t>
  </si>
  <si>
    <t>ALBA ELECTROCONSTRUCCIONES/ ESTEBAN PASARAN/ CORPORACION ELECTROMECANICA</t>
  </si>
  <si>
    <t>HIDROTECNICA DEL SURESTE/ ECOLOGIA BIOTECNICA/ SISA</t>
  </si>
  <si>
    <t>MANUEL VEGA</t>
  </si>
  <si>
    <t>Art. 101 Ley de Adq. Estado y Art. 25 Fraccion I Presupuesto Egresos del Estado</t>
  </si>
  <si>
    <t>Art. 102 Apartado A Fraccion XI Ley de Adq. Estado</t>
  </si>
  <si>
    <t>Art. 102 Apartado A Fraccion IV Ley de Adq. Estado</t>
  </si>
  <si>
    <t>ESTATAL</t>
  </si>
  <si>
    <t>Art. 102 Apartado A Fraccion IV Ley de Adq. Estado y Art. 51</t>
  </si>
  <si>
    <t>Art. 102 Apartado A Fraccion III Ley de Adq. Estado</t>
  </si>
  <si>
    <t>UACH.DA.A020501.2016.DC</t>
  </si>
  <si>
    <t>Art. 41  Ley de Adq. Sector Publico Fraccion 1</t>
  </si>
  <si>
    <t>Art. 102 Apartado A Fraccion I Ley de Adq. Estado y Art. 51 Fraccion 1</t>
  </si>
  <si>
    <t>Art. 6 y 74 Fraccion III del Reg. General Academico de la UACh , Art. 51 Fraccion 1 y Art. 102 Apartado A Fraccion XI</t>
  </si>
  <si>
    <t>UACH.DA.A160501.2016.DC</t>
  </si>
  <si>
    <t>UACH.DA.A250401.2016.DC</t>
  </si>
  <si>
    <t>Art. 102 Apartado A Fraccion I Ley de Adq. Estado</t>
  </si>
  <si>
    <t xml:space="preserve">MIGUEL EDUARDO </t>
  </si>
  <si>
    <t>UACH.DA.A140303.2016.DC</t>
  </si>
  <si>
    <t>Art. 41  Fraccion I Ley de Adq. Sector Publico</t>
  </si>
  <si>
    <t>UACH.DA.A120501.2016.DC</t>
  </si>
  <si>
    <t>Art. 102 Fraccion III  Ley de Adq. Estado</t>
  </si>
  <si>
    <t>18/110/2016</t>
  </si>
  <si>
    <t>La información de las columnas O, P, Q, R, W, X, Y debe ser consultada en este formado en la página de transparencia de la UACH: http://transparencia.uach.mx/articulo_77/fraccion_xxviii.html. En las columnas Q y R estan en ceros porque es un Contrato cerrado. En la Columna W esta en cero porque las Compañias Aseguradoras no presentan fianzas de ningun tipo por Ley.</t>
  </si>
  <si>
    <t xml:space="preserve">http://transparencia.uach.mx/adquisiciones/dictamen_da_a170209_2016_dcc.pdf </t>
  </si>
  <si>
    <t>http://transparencia.uach.mx/adquisicion/dictamen_da_a170207_2016_dcc.pdf</t>
  </si>
  <si>
    <t>http://transparencia.uach.mx/adquisicion/dictamen_da_a170206_2016_dcc.pdf</t>
  </si>
  <si>
    <t>http://transparencia.uach.mx/adquisicion/dictamen_da_a150103_2016_dcc.pdf</t>
  </si>
  <si>
    <t>http://transparencia.uach.mx/adquisicion/dictamen_da_a150201_2016_dc.pdf</t>
  </si>
  <si>
    <t>http://transparencia.uach.mx/adquisicion/dictamen_da_a150102_2016_dcc.pdf</t>
  </si>
  <si>
    <t>http://transparencia.uach.mx/adquisicion/dictamen_da_a150105_2016_dcc.pdf</t>
  </si>
  <si>
    <t>http://transparencia.uach.mx/adquisicion/dictamen_da_a100201_2016_dc.pdf</t>
  </si>
  <si>
    <t>http://transparencia.uach.mx/adquisicion/dictamen_da_a080301_2016_dc.pdf</t>
  </si>
  <si>
    <t>http://transparencia.uach.mx/adquisicion/dictamen_da_a040201_2016_dc.pdf</t>
  </si>
  <si>
    <t>http://transparencia.uach.mx/adquisicion/dictamen_da_a040101_2016_dc.pdf</t>
  </si>
  <si>
    <t>http://transparencia.uach.mx/adquisicion/dictamen_da_a020301_2016_dc.pdf</t>
  </si>
  <si>
    <t>http://transparencia.uach.mx/adquisicion/dictamen_da_a250101_2016_dc.pdf</t>
  </si>
  <si>
    <t>http://transparencia.uach.mx/adquisicion/dictamen_da_a280101_2016_dc.pdf</t>
  </si>
  <si>
    <t>http://transparencia.uach.mx/adquisicion/dictamen_da_a181201_2015_itp_bis_dc.pdf</t>
  </si>
  <si>
    <t>http://transparencia.uach.mx/adquisicion/dictamen_da_a180201_2016_dc.pdf</t>
  </si>
  <si>
    <t>http://transparencia.uach.mx/adquisicion/dictamen_da_a170203_2016_dcc.pdf</t>
  </si>
  <si>
    <t>http://transparencia.uach.mx/adquisicion/dictamen_da_a170201_2016_dcc.pdf</t>
  </si>
  <si>
    <t>http://transparencia.uach.mx/adquisicion/dictamen_da_a170202_2016_dcc.pdf</t>
  </si>
  <si>
    <t>http://transparencia.uach.mx/adquisicion/dictamen_da_a170204_2016_dcc.pdf</t>
  </si>
  <si>
    <t>http://transparencia.uach.mx/adquisicion/dictamen_da_a170208_2016_dc.pdf</t>
  </si>
  <si>
    <t>http://transparencia.uach.mx/adquisicion/dictamen_da_a090301_2016_itp_bis_dc_3.pdf</t>
  </si>
  <si>
    <t>http://transparencia.uach.mx/adquisicion/</t>
  </si>
  <si>
    <t>http://transparencia.uach.mx/adquisicion/dictamen_da_a120501_2016_dc.pdf</t>
  </si>
  <si>
    <t>http://transparencia.uach.mx/adquisicion/dictamen_da_a140303_2016_dcc.pdf</t>
  </si>
  <si>
    <t>http://transparencia.uach.mx/adquisicion/dictamen_da_a160201_2016_itp.pdf</t>
  </si>
  <si>
    <t>http://transparencia.uach.mx/adquisicion/dictamen_da_a250401_2016_dc.pdf</t>
  </si>
  <si>
    <t>http://transparencia.uach.mx/adquisicion/dictamen_da_a020501_2016_dc.pdf</t>
  </si>
  <si>
    <t>http://transparencia.uach.mx/adquisicion/dictamen_da_a040301_2016_itp_bis_dc.pdf</t>
  </si>
  <si>
    <t>http://transparencia.uach.mx/adquisicion/dictamen_da_a080605_2016_dcc.pdf</t>
  </si>
  <si>
    <t>http://transparencia.uach.mx/adquisicion/dictamen_da_a090301_2016_itp_bis_dc_1.pdf</t>
  </si>
  <si>
    <t>http://transparencia.uach.mx/adquisicion/dictamen_da_a090301_2016_itp_bis_dc_2.pdf</t>
  </si>
  <si>
    <t>http://transparencia.uach.mx/adquisicion/dictamen_da_a120401_2016_dc.pdf</t>
  </si>
  <si>
    <t>http://transparencia.uach.mx/adquisicion/dictamen_da_a130401_2016_dc.pdf</t>
  </si>
  <si>
    <t>http://transparencia.uach.mx/adquisicion/dictamen_da_a130402_2016_dc.pdf</t>
  </si>
  <si>
    <t>http://transparencia.uach.mx/adquisicion/dictamen_da_a180401_2016_dc.pdf</t>
  </si>
  <si>
    <t>http://transparencia.uach.mx/adquisicion/dictamen_da_a270402_2016_2016dc.pdf</t>
  </si>
  <si>
    <t>http://transparencia.uach.mx/adquisicion/dictamen_da_a010701_2016_dc.pdf</t>
  </si>
  <si>
    <t>http://transparencia.uach.mx/adquisicion/dictamen_da_a140901_2016_d.pdf</t>
  </si>
  <si>
    <t>http://transparencia.uach.mx/adquisicion/dictamen_da_a170602_2016_dcc.pdf</t>
  </si>
  <si>
    <t>http://transparencia.uach.mx/adquisicion/dictamen_da_a220801_2016_dcc.pdf</t>
  </si>
  <si>
    <t>http://transparencia.uach.mx/adquisicion/dictamen_da_a220802_2016_2016dcc.pdf</t>
  </si>
  <si>
    <t>http://transparencia.uach.mx/adquisicion/dictamen_da_a240601_2016_dc.pdf</t>
  </si>
  <si>
    <t>http://transparencia.uach.mx/adquisicion/dictamen_da_a240801_2016_dc.pdf</t>
  </si>
  <si>
    <t>CONTRATO ABIERTO / GAS HELIO $4,696.68-HELIO LIQUIDO $18.50 DOLARES-NITROGENO LIQUIDO $6,066.70-NITROGENO GAS $752.10</t>
  </si>
  <si>
    <t>http://transparencia.uach.mx/adquisicion/contrato_da_a170209.2016_dcc.pdf</t>
  </si>
  <si>
    <t>http://transparencia.uach.mx/adquisicion/contrato_da_a170207_2016_dcc.pdf</t>
  </si>
  <si>
    <t>http://transparencia.uach.mx/adquisicion/contrato_da_a170206_2016dcc.pdf</t>
  </si>
  <si>
    <t>http://transparencia.uach.mx/adquisicion/contrato_da_a150103_2016_dcc_composite_solutios.pdf</t>
  </si>
  <si>
    <t>http://transparencia.uach.mx/adquisicion/contrato_da_a150201_2016_dc.pdf</t>
  </si>
  <si>
    <t>http://transparencia.uach.mx/adquisicion/contrato_da_a150102_2016_dcc.pdf</t>
  </si>
  <si>
    <t>http://transparencia.uach.mx/adquisicion/contrato_da_a150105_2016_dcc.pdf</t>
  </si>
  <si>
    <t>http://transparencia.uach.mx/adquisicion/contrato_a140302_2016.pdf</t>
  </si>
  <si>
    <t>http://transparencia.uach.mx/adquisicion/contrato_da_a100201_2016_dc.pdf</t>
  </si>
  <si>
    <t>http://transparencia.uach.mx/adquisicion/contrato_da_a080301_2016_dc.pdf</t>
  </si>
  <si>
    <t>http://transparencia.uach.mx/adquisicion/contrato_da_a040201_2016_dc.pdf</t>
  </si>
  <si>
    <t>http://transparencia.uach.mx/adquisicion/contrato_da_a040101_2016_dc.pdf</t>
  </si>
  <si>
    <t>http://transparencia.uach.mx/adquisicion/contrato_da_a020301_2016_dc.pdf</t>
  </si>
  <si>
    <t>http://transparencia.uach.mx/adquisicion/contrato_da_a250101_2016_dc.pdf</t>
  </si>
  <si>
    <t>http://transparencia.uach.mx/adquisicion/contrato_da_a280101_2016_dc.pdf</t>
  </si>
  <si>
    <t>http://transparencia.uach.mx/adquisicion/contrato_da_a181201_2015_itp_bis_dc.pdf</t>
  </si>
  <si>
    <t>http://transparencia.uach.mx/adquisicion/contrato_da_a180201_2016_dc.pdf</t>
  </si>
  <si>
    <t>http://transparencia.uach.mx/adquisicion/contrato_da_a170203_2016_dcc.pdf</t>
  </si>
  <si>
    <t>http://transparencia.uach.mx/adquisicion/contrato_da_a170201_2016_dcc.pdf</t>
  </si>
  <si>
    <t>http://transparencia.uach.mx/adquisicion/contrato_da_a170202_2016_dcc.pdf</t>
  </si>
  <si>
    <t>http://transparencia.uach.mx/adquisicion/contrato_da_a170208_2016_dc.pdf</t>
  </si>
  <si>
    <t>http://transparencia.uach.mx/adquisicion/contrato_da_a090301_2016_itp_bis_dc_3.pdf</t>
  </si>
  <si>
    <t>http://transparencia.uach.mx/adquisicion/contrato_da_a120501_2016_dc.pdf</t>
  </si>
  <si>
    <t>http://transparencia.uach.mx/adquisicion/contrato_da_a140303_2016_dcc.pdf</t>
  </si>
  <si>
    <t>http://transparencia.uach.mx/adquisicion/contrato_da_a250401_2016_dc.pdf</t>
  </si>
  <si>
    <t>http://transparencia.uach.mx/adquisicion/contrato_da_a020501_2016_dc.pdf</t>
  </si>
  <si>
    <t>http://transparencia.uach.mx/adquisicion/contrato_da_a040301_2016_itp_bis_dc.pdf</t>
  </si>
  <si>
    <t>http://transparencia.uach.mx/adquisicion/contrato_da_a080605_2016_dcc.pdf</t>
  </si>
  <si>
    <t>http://transparencia.uach.mx/adquisicion/contrato_da_a090301_2016_itp_bis_dc_1.pdf</t>
  </si>
  <si>
    <t>http://transparencia.uach.mx/adquisicion/contrato_da_a090301_2016_itp_bis_dc_2.pdf</t>
  </si>
  <si>
    <t>http://transparencia.uach.mx/adquisicion/contrato_da_a120401_2016_dc.pdf</t>
  </si>
  <si>
    <t>http://transparencia.uach.mx/adquisicion/contrato_da_a130401_2016_dc.pdf</t>
  </si>
  <si>
    <t>http://transparencia.uach.mx/adquisicion/contrato_da_a130402_2016_dc.pdf</t>
  </si>
  <si>
    <t>http://transparencia.uach.mx/adquisicion/contrato_da_a180401_2016_dc.pdf</t>
  </si>
  <si>
    <t>http://transparencia.uach.mx/adquisicion/contrato_da_a240601_2016_dc.pdf</t>
  </si>
  <si>
    <t>http://transparencia.uach.mx/adquisicion/contrato_da_a240801_2016_dc.pdf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</si>
</sst>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36" borderId="11" xfId="0" applyNumberFormat="1" applyFont="1" applyFill="1" applyBorder="1" applyAlignment="1">
      <alignment horizontal="center" vertical="center" wrapText="1"/>
    </xf>
    <xf numFmtId="14" fontId="0" fillId="36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Border="1" applyAlignment="1" applyProtection="1">
      <alignment horizontal="center" vertical="center"/>
      <protection/>
    </xf>
    <xf numFmtId="0" fontId="0" fillId="35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8" fontId="0" fillId="0" borderId="11" xfId="0" applyNumberFormat="1" applyFont="1" applyBorder="1" applyAlignment="1" applyProtection="1">
      <alignment horizontal="center" vertical="center"/>
      <protection/>
    </xf>
    <xf numFmtId="8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wrapText="1"/>
      <protection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49" applyNumberFormat="1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45" fillId="0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0" fillId="0" borderId="11" xfId="49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4" fillId="0" borderId="11" xfId="46" applyFill="1" applyBorder="1" applyAlignment="1" applyProtection="1">
      <alignment/>
      <protection/>
    </xf>
    <xf numFmtId="172" fontId="0" fillId="0" borderId="11" xfId="0" applyNumberFormat="1" applyFont="1" applyFill="1" applyBorder="1" applyAlignment="1">
      <alignment horizontal="center" vertical="center" wrapText="1"/>
    </xf>
    <xf numFmtId="0" fontId="34" fillId="0" borderId="11" xfId="46" applyBorder="1" applyAlignment="1">
      <alignment horizontal="center" vertical="center"/>
    </xf>
    <xf numFmtId="0" fontId="34" fillId="0" borderId="11" xfId="46" applyFont="1" applyBorder="1" applyAlignment="1">
      <alignment horizontal="center" vertical="center"/>
    </xf>
    <xf numFmtId="0" fontId="34" fillId="0" borderId="11" xfId="46" applyFill="1" applyBorder="1" applyAlignment="1">
      <alignment horizontal="center" vertical="center"/>
    </xf>
    <xf numFmtId="0" fontId="34" fillId="0" borderId="11" xfId="46" applyFont="1" applyFill="1" applyBorder="1" applyAlignment="1">
      <alignment horizontal="center" vertical="center"/>
    </xf>
    <xf numFmtId="0" fontId="34" fillId="0" borderId="11" xfId="46" applyFill="1" applyBorder="1" applyAlignment="1">
      <alignment horizontal="center"/>
    </xf>
    <xf numFmtId="0" fontId="34" fillId="0" borderId="11" xfId="46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dquisiciones/dictamen_da_a170209_2016_dcc.pdf" TargetMode="External" /><Relationship Id="rId2" Type="http://schemas.openxmlformats.org/officeDocument/2006/relationships/hyperlink" Target="http://transparencia.uach.mx/adquisicion/dictamen_da_a170207_2016_dcc.pdf" TargetMode="External" /><Relationship Id="rId3" Type="http://schemas.openxmlformats.org/officeDocument/2006/relationships/hyperlink" Target="http://transparencia.uach.mx/adquisicion/dictamen_da_a170206_2016_dcc.pdf" TargetMode="External" /><Relationship Id="rId4" Type="http://schemas.openxmlformats.org/officeDocument/2006/relationships/hyperlink" Target="http://transparencia.uach.mx/adquisicion/dictamen_da_a150103_2016_dcc.pdf" TargetMode="External" /><Relationship Id="rId5" Type="http://schemas.openxmlformats.org/officeDocument/2006/relationships/hyperlink" Target="http://transparencia.uach.mx/adquisicion/dictamen_da_a150201_2016_dc.pdf" TargetMode="External" /><Relationship Id="rId6" Type="http://schemas.openxmlformats.org/officeDocument/2006/relationships/hyperlink" Target="http://transparencia.uach.mx/adquisicion/dictamen_da_a150102_2016_dcc.pdf" TargetMode="External" /><Relationship Id="rId7" Type="http://schemas.openxmlformats.org/officeDocument/2006/relationships/hyperlink" Target="http://transparencia.uach.mx/adquisicion/dictamen_da_a150105_2016_dcc.pdf" TargetMode="External" /><Relationship Id="rId8" Type="http://schemas.openxmlformats.org/officeDocument/2006/relationships/hyperlink" Target="http://transparencia.uach.mx/adquisicion/dictamen_da_a100201_2016_dc.pdf" TargetMode="External" /><Relationship Id="rId9" Type="http://schemas.openxmlformats.org/officeDocument/2006/relationships/hyperlink" Target="http://transparencia.uach.mx/adquisicion/dictamen_da_a080301_2016_dc.pdf" TargetMode="External" /><Relationship Id="rId10" Type="http://schemas.openxmlformats.org/officeDocument/2006/relationships/hyperlink" Target="http://transparencia.uach.mx/adquisicion/dictamen_da_a040201_2016_dc.pdf" TargetMode="External" /><Relationship Id="rId11" Type="http://schemas.openxmlformats.org/officeDocument/2006/relationships/hyperlink" Target="http://transparencia.uach.mx/adquisicion/dictamen_da_a040101_2016_dc.pdf" TargetMode="External" /><Relationship Id="rId12" Type="http://schemas.openxmlformats.org/officeDocument/2006/relationships/hyperlink" Target="http://transparencia.uach.mx/adquisicion/dictamen_da_a020301_2016_dc.pdf" TargetMode="External" /><Relationship Id="rId13" Type="http://schemas.openxmlformats.org/officeDocument/2006/relationships/hyperlink" Target="http://transparencia.uach.mx/adquisicion/dictamen_da_a250101_2016_dc.pdf" TargetMode="External" /><Relationship Id="rId14" Type="http://schemas.openxmlformats.org/officeDocument/2006/relationships/hyperlink" Target="http://transparencia.uach.mx/adquisicion/dictamen_da_a280101_2016_dc.pdf" TargetMode="External" /><Relationship Id="rId15" Type="http://schemas.openxmlformats.org/officeDocument/2006/relationships/hyperlink" Target="http://transparencia.uach.mx/adquisicion/dictamen_da_a181201_2015_itp_bis_dc.pdf" TargetMode="External" /><Relationship Id="rId16" Type="http://schemas.openxmlformats.org/officeDocument/2006/relationships/hyperlink" Target="http://transparencia.uach.mx/adquisicion/dictamen_da_a180201_2016_dc.pdf" TargetMode="External" /><Relationship Id="rId17" Type="http://schemas.openxmlformats.org/officeDocument/2006/relationships/hyperlink" Target="http://transparencia.uach.mx/adquisicion/dictamen_da_a170203_2016_dcc.pdf" TargetMode="External" /><Relationship Id="rId18" Type="http://schemas.openxmlformats.org/officeDocument/2006/relationships/hyperlink" Target="http://transparencia.uach.mx/adquisicion/dictamen_da_a170201_2016_dcc.pdf" TargetMode="External" /><Relationship Id="rId19" Type="http://schemas.openxmlformats.org/officeDocument/2006/relationships/hyperlink" Target="http://transparencia.uach.mx/adquisicion/dictamen_da_a170202_2016_dcc.pdf" TargetMode="External" /><Relationship Id="rId20" Type="http://schemas.openxmlformats.org/officeDocument/2006/relationships/hyperlink" Target="http://transparencia.uach.mx/adquisicion/dictamen_da_a170204_2016_dcc.pdf" TargetMode="External" /><Relationship Id="rId21" Type="http://schemas.openxmlformats.org/officeDocument/2006/relationships/hyperlink" Target="http://transparencia.uach.mx/adquisicion/dictamen_da_a170208_2016_dc.pdf" TargetMode="External" /><Relationship Id="rId22" Type="http://schemas.openxmlformats.org/officeDocument/2006/relationships/hyperlink" Target="http://transparencia.uach.mx/adquisicion/dictamen_da_a090301_2016_itp_bis_dc_3.pdf" TargetMode="External" /><Relationship Id="rId23" Type="http://schemas.openxmlformats.org/officeDocument/2006/relationships/hyperlink" Target="http://transparencia.uach.mx/adquisicion/dictamen_da_a120501_2016_dc.pdf" TargetMode="External" /><Relationship Id="rId24" Type="http://schemas.openxmlformats.org/officeDocument/2006/relationships/hyperlink" Target="http://transparencia.uach.mx/adquisicion/dictamen_da_a140303_2016_dcc.pdf" TargetMode="External" /><Relationship Id="rId25" Type="http://schemas.openxmlformats.org/officeDocument/2006/relationships/hyperlink" Target="http://transparencia.uach.mx/adquisicion/dictamen_da_a160201_2016_itp.pdf" TargetMode="External" /><Relationship Id="rId26" Type="http://schemas.openxmlformats.org/officeDocument/2006/relationships/hyperlink" Target="http://transparencia.uach.mx/adquisicion/dictamen_da_a250401_2016_dc.pdf" TargetMode="External" /><Relationship Id="rId27" Type="http://schemas.openxmlformats.org/officeDocument/2006/relationships/hyperlink" Target="http://transparencia.uach.mx/adquisicion/dictamen_da_a020501_2016_dc.pdf" TargetMode="External" /><Relationship Id="rId28" Type="http://schemas.openxmlformats.org/officeDocument/2006/relationships/hyperlink" Target="http://transparencia.uach.mx/adquisicion/dictamen_da_a040301_2016_itp_bis_dc.pdf" TargetMode="External" /><Relationship Id="rId29" Type="http://schemas.openxmlformats.org/officeDocument/2006/relationships/hyperlink" Target="http://transparencia.uach.mx/adquisicion/dictamen_da_a080605_2016_dcc.pdf" TargetMode="External" /><Relationship Id="rId30" Type="http://schemas.openxmlformats.org/officeDocument/2006/relationships/hyperlink" Target="http://transparencia.uach.mx/adquisicion/dictamen_da_a090301_2016_itp_bis_dc_1.pdf" TargetMode="External" /><Relationship Id="rId31" Type="http://schemas.openxmlformats.org/officeDocument/2006/relationships/hyperlink" Target="http://transparencia.uach.mx/adquisicion/dictamen_da_a090301_2016_itp_bis_dc_2.pdf" TargetMode="External" /><Relationship Id="rId32" Type="http://schemas.openxmlformats.org/officeDocument/2006/relationships/hyperlink" Target="http://transparencia.uach.mx/adquisicion/dictamen_da_a120401_2016_dc.pdf" TargetMode="External" /><Relationship Id="rId33" Type="http://schemas.openxmlformats.org/officeDocument/2006/relationships/hyperlink" Target="http://transparencia.uach.mx/adquisicion/dictamen_da_a130401_2016_dc.pdf" TargetMode="External" /><Relationship Id="rId34" Type="http://schemas.openxmlformats.org/officeDocument/2006/relationships/hyperlink" Target="http://transparencia.uach.mx/adquisicion/dictamen_da_a130402_2016_dc.pdf" TargetMode="External" /><Relationship Id="rId35" Type="http://schemas.openxmlformats.org/officeDocument/2006/relationships/hyperlink" Target="http://transparencia.uach.mx/adquisicion/dictamen_da_a180401_2016_dc.pdf" TargetMode="External" /><Relationship Id="rId36" Type="http://schemas.openxmlformats.org/officeDocument/2006/relationships/hyperlink" Target="http://transparencia.uach.mx/adquisicion/dictamen_da_a270402_2016_2016dc.pdf" TargetMode="External" /><Relationship Id="rId37" Type="http://schemas.openxmlformats.org/officeDocument/2006/relationships/hyperlink" Target="http://transparencia.uach.mx/adquisicion/dictamen_da_a140901_2016_d.pdf" TargetMode="External" /><Relationship Id="rId38" Type="http://schemas.openxmlformats.org/officeDocument/2006/relationships/hyperlink" Target="http://transparencia.uach.mx/adquisicion/dictamen_da_a010701_2016_dc.pdf" TargetMode="External" /><Relationship Id="rId39" Type="http://schemas.openxmlformats.org/officeDocument/2006/relationships/hyperlink" Target="http://transparencia.uach.mx/adquisicion/dictamen_da_a220801_2016_dcc.pdf" TargetMode="External" /><Relationship Id="rId40" Type="http://schemas.openxmlformats.org/officeDocument/2006/relationships/hyperlink" Target="http://transparencia.uach.mx/adquisicion/dictamen_da_a170602_2016_dcc.pdf" TargetMode="External" /><Relationship Id="rId41" Type="http://schemas.openxmlformats.org/officeDocument/2006/relationships/hyperlink" Target="http://transparencia.uach.mx/adquisicion/dictamen_da_a220802_2016_2016dcc.pdf" TargetMode="External" /><Relationship Id="rId42" Type="http://schemas.openxmlformats.org/officeDocument/2006/relationships/hyperlink" Target="http://transparencia.uach.mx/adquisicion/dictamen_da_a240601_2016_dc.pdf" TargetMode="External" /><Relationship Id="rId43" Type="http://schemas.openxmlformats.org/officeDocument/2006/relationships/hyperlink" Target="http://transparencia.uach.mx/adquisicion/dictamen_da_a240801_2016_dc.pdf" TargetMode="External" /><Relationship Id="rId44" Type="http://schemas.openxmlformats.org/officeDocument/2006/relationships/hyperlink" Target="http://transparencia.uach.mx/adquisicion/dictamen_da_a140901_2016_d.pdf" TargetMode="External" /><Relationship Id="rId45" Type="http://schemas.openxmlformats.org/officeDocument/2006/relationships/hyperlink" Target="http://transparencia.uach.mx/adquisicion/contrato_da_a170209.2016_dcc.pdf" TargetMode="External" /><Relationship Id="rId46" Type="http://schemas.openxmlformats.org/officeDocument/2006/relationships/hyperlink" Target="http://transparencia.uach.mx/adquisicion/contrato_da_a170209.2016_dcc.pdf" TargetMode="External" /><Relationship Id="rId47" Type="http://schemas.openxmlformats.org/officeDocument/2006/relationships/hyperlink" Target="http://transparencia.uach.mx/adquisicion/contrato_a140302_2016.pdf" TargetMode="External" /><Relationship Id="rId48" Type="http://schemas.openxmlformats.org/officeDocument/2006/relationships/hyperlink" Target="http://transparencia.uach.mx/adquisicion/contrato_da_a150105_2016_dcc.pdf" TargetMode="External" /><Relationship Id="rId49" Type="http://schemas.openxmlformats.org/officeDocument/2006/relationships/hyperlink" Target="http://transparencia.uach.mx/adquisicion/contrato_da_a150102_2016_dcc.pdf" TargetMode="External" /><Relationship Id="rId50" Type="http://schemas.openxmlformats.org/officeDocument/2006/relationships/hyperlink" Target="http://transparencia.uach.mx/adquisicion/contrato_da_a150103_2016_dcc_composite_solutios.pdf" TargetMode="External" /><Relationship Id="rId51" Type="http://schemas.openxmlformats.org/officeDocument/2006/relationships/hyperlink" Target="http://transparencia.uach.mx/adquisicion/contrato_da_a170206_2016dcc.pdf" TargetMode="External" /><Relationship Id="rId52" Type="http://schemas.openxmlformats.org/officeDocument/2006/relationships/hyperlink" Target="http://transparencia.uach.mx/adquisicion/contrato_da_a150201_2016_dc.pdf" TargetMode="External" /><Relationship Id="rId53" Type="http://schemas.openxmlformats.org/officeDocument/2006/relationships/hyperlink" Target="http://transparencia.uach.mx/adquisicion/contrato_da_a020301_2016_dc.pdf" TargetMode="External" /><Relationship Id="rId54" Type="http://schemas.openxmlformats.org/officeDocument/2006/relationships/hyperlink" Target="http://transparencia.uach.mx/adquisicion/contrato_da_a250101_2016_dc.pdf" TargetMode="External" /><Relationship Id="rId55" Type="http://schemas.openxmlformats.org/officeDocument/2006/relationships/hyperlink" Target="http://transparencia.uach.mx/adquisicion/contrato_da_a080301_2016_dc.pdf" TargetMode="External" /><Relationship Id="rId56" Type="http://schemas.openxmlformats.org/officeDocument/2006/relationships/hyperlink" Target="http://transparencia.uach.mx/adquisicion/contrato_da_a040201_2016_dc.pdf" TargetMode="External" /><Relationship Id="rId57" Type="http://schemas.openxmlformats.org/officeDocument/2006/relationships/hyperlink" Target="http://transparencia.uach.mx/adquisicion/contrato_da_a040101_2016_dc.pdf" TargetMode="External" /><Relationship Id="rId58" Type="http://schemas.openxmlformats.org/officeDocument/2006/relationships/hyperlink" Target="http://transparencia.uach.mx/adquisicion/contrato_da_a280101_2016_dc.pdf" TargetMode="External" /><Relationship Id="rId59" Type="http://schemas.openxmlformats.org/officeDocument/2006/relationships/hyperlink" Target="http://transparencia.uach.mx/adquisicion/contrato_da_a181201_2015_itp_bis_dc.pdf" TargetMode="External" /><Relationship Id="rId60" Type="http://schemas.openxmlformats.org/officeDocument/2006/relationships/hyperlink" Target="http://transparencia.uach.mx/adquisicion/contrato_da_a181201_2015_itp_bis_dc.pdf" TargetMode="External" /><Relationship Id="rId61" Type="http://schemas.openxmlformats.org/officeDocument/2006/relationships/hyperlink" Target="http://transparencia.uach.mx/adquisicion/contrato_da_a170202_2016_dcc.pdf" TargetMode="External" /><Relationship Id="rId62" Type="http://schemas.openxmlformats.org/officeDocument/2006/relationships/hyperlink" Target="http://transparencia.uach.mx/adquisicion/contrato_da_a170201_2016_dcc.pdf" TargetMode="External" /><Relationship Id="rId63" Type="http://schemas.openxmlformats.org/officeDocument/2006/relationships/hyperlink" Target="http://transparencia.uach.mx/adquisicion/contrato_da_a170203_2016_dcc.pdf" TargetMode="External" /><Relationship Id="rId64" Type="http://schemas.openxmlformats.org/officeDocument/2006/relationships/hyperlink" Target="http://transparencia.uach.mx/adquisicion/contrato_da_a170208_2016_dc.pdf" TargetMode="External" /><Relationship Id="rId65" Type="http://schemas.openxmlformats.org/officeDocument/2006/relationships/hyperlink" Target="http://transparencia.uach.mx/adquisicion/contrato_da_a090301_2016_itp_bis_dc_3.pdf" TargetMode="External" /><Relationship Id="rId66" Type="http://schemas.openxmlformats.org/officeDocument/2006/relationships/hyperlink" Target="http://transparencia.uach.mx/adquisicion/contrato_da_a120501_2016_dc.pdf" TargetMode="External" /><Relationship Id="rId67" Type="http://schemas.openxmlformats.org/officeDocument/2006/relationships/hyperlink" Target="http://transparencia.uach.mx/adquisicion/contrato_da_a140303_2016_dcc.pdf" TargetMode="External" /><Relationship Id="rId68" Type="http://schemas.openxmlformats.org/officeDocument/2006/relationships/hyperlink" Target="http://transparencia.uach.mx/adquisicion/contrato_da_a250401_2016_dc.pdf" TargetMode="External" /><Relationship Id="rId69" Type="http://schemas.openxmlformats.org/officeDocument/2006/relationships/hyperlink" Target="http://transparencia.uach.mx/adquisicion/contrato_da_a020501_2016_dc.pdf" TargetMode="External" /><Relationship Id="rId70" Type="http://schemas.openxmlformats.org/officeDocument/2006/relationships/hyperlink" Target="http://transparencia.uach.mx/adquisicion/contrato_da_a040301_2016_itp_bis_dc.pdf" TargetMode="External" /><Relationship Id="rId71" Type="http://schemas.openxmlformats.org/officeDocument/2006/relationships/hyperlink" Target="http://transparencia.uach.mx/adquisicion/contrato_da_a080605_2016_dcc.pdf" TargetMode="External" /><Relationship Id="rId72" Type="http://schemas.openxmlformats.org/officeDocument/2006/relationships/hyperlink" Target="http://transparencia.uach.mx/adquisicion/contrato_da_a090301_2016_itp_bis_dc_1.pdf" TargetMode="External" /><Relationship Id="rId73" Type="http://schemas.openxmlformats.org/officeDocument/2006/relationships/hyperlink" Target="http://transparencia.uach.mx/adquisicion/contrato_da_a090301_2016_itp_bis_dc_2.pdf" TargetMode="External" /><Relationship Id="rId74" Type="http://schemas.openxmlformats.org/officeDocument/2006/relationships/hyperlink" Target="http://transparencia.uach.mx/adquisicion/contrato_da_a130402_2016_dc.pdf" TargetMode="External" /><Relationship Id="rId75" Type="http://schemas.openxmlformats.org/officeDocument/2006/relationships/hyperlink" Target="http://transparencia.uach.mx/adquisicion/contrato_da_a130401_2016_dc.pdf" TargetMode="External" /><Relationship Id="rId76" Type="http://schemas.openxmlformats.org/officeDocument/2006/relationships/hyperlink" Target="http://transparencia.uach.mx/adquisicion/contrato_da_a120401_2016_dc.pdf" TargetMode="External" /><Relationship Id="rId77" Type="http://schemas.openxmlformats.org/officeDocument/2006/relationships/hyperlink" Target="http://transparencia.uach.mx/adquisicion/contrato_da_a180401_2016_dc.pdf" TargetMode="External" /><Relationship Id="rId78" Type="http://schemas.openxmlformats.org/officeDocument/2006/relationships/hyperlink" Target="http://transparencia.uach.mx/adquisicion/contrato_da_a090301_2016_itp_bis_dc_1.pdf" TargetMode="External" /><Relationship Id="rId79" Type="http://schemas.openxmlformats.org/officeDocument/2006/relationships/hyperlink" Target="http://transparencia.uach.mx/adquisicion/contrato_da_a240801_2016_dc.pdf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4"/>
  <sheetViews>
    <sheetView zoomScale="70" zoomScaleNormal="70" zoomScalePageLayoutView="0" workbookViewId="0" topLeftCell="F51">
      <selection activeCell="F17" sqref="F17"/>
    </sheetView>
  </sheetViews>
  <sheetFormatPr defaultColWidth="9.140625" defaultRowHeight="12.75"/>
  <cols>
    <col min="1" max="1" width="21.8515625" style="0" customWidth="1"/>
    <col min="2" max="2" width="16.57421875" style="0" customWidth="1"/>
    <col min="3" max="3" width="26.140625" style="0" customWidth="1"/>
    <col min="4" max="4" width="14.421875" style="0" customWidth="1"/>
    <col min="5" max="5" width="37.140625" style="0" customWidth="1"/>
    <col min="6" max="6" width="38.57421875" style="0" customWidth="1"/>
    <col min="7" max="7" width="79.00390625" style="0" customWidth="1"/>
    <col min="8" max="8" width="43.140625" style="0" customWidth="1"/>
    <col min="9" max="9" width="37.8515625" style="0" customWidth="1"/>
    <col min="10" max="10" width="45.7109375" style="0" customWidth="1"/>
    <col min="11" max="11" width="30.57421875" style="0" customWidth="1"/>
    <col min="12" max="12" width="45.57421875" style="0" customWidth="1"/>
    <col min="13" max="13" width="42.28125" style="0" customWidth="1"/>
    <col min="14" max="14" width="23.57421875" style="0" customWidth="1"/>
    <col min="15" max="15" width="43.28125" style="0" customWidth="1"/>
    <col min="16" max="16" width="36.421875" style="0" customWidth="1"/>
    <col min="17" max="17" width="24.7109375" style="0" customWidth="1"/>
    <col min="18" max="18" width="25.57421875" style="0" customWidth="1"/>
    <col min="19" max="19" width="16.7109375" style="0" customWidth="1"/>
    <col min="20" max="20" width="34.140625" style="0" customWidth="1"/>
    <col min="21" max="21" width="24.8515625" style="0" customWidth="1"/>
    <col min="22" max="22" width="39.7109375" style="0" customWidth="1"/>
    <col min="23" max="23" width="28.00390625" style="0" customWidth="1"/>
    <col min="24" max="24" width="42.140625" style="0" customWidth="1"/>
    <col min="25" max="25" width="43.140625" style="0" customWidth="1"/>
    <col min="26" max="26" width="76.28125" style="0" customWidth="1"/>
    <col min="27" max="27" width="38.00390625" style="0" customWidth="1"/>
    <col min="28" max="28" width="28.8515625" style="0" customWidth="1"/>
    <col min="29" max="29" width="24.140625" style="0" customWidth="1"/>
    <col min="30" max="30" width="53.140625" style="0" customWidth="1"/>
    <col min="31" max="31" width="35.00390625" style="0" customWidth="1"/>
    <col min="32" max="32" width="36.421875" style="0" customWidth="1"/>
    <col min="33" max="33" width="40.7109375" style="0" customWidth="1"/>
    <col min="34" max="34" width="39.8515625" style="0" customWidth="1"/>
    <col min="35" max="35" width="43.7109375" style="0" customWidth="1"/>
    <col min="36" max="36" width="46.00390625" style="0" customWidth="1"/>
    <col min="37" max="37" width="40.28125" style="0" customWidth="1"/>
    <col min="38" max="38" width="16.57421875" style="0" customWidth="1"/>
    <col min="39" max="39" width="32.00390625" style="0" customWidth="1"/>
    <col min="40" max="40" width="7.140625" style="0" customWidth="1"/>
    <col min="41" max="41" width="19.00390625" style="0" customWidth="1"/>
    <col min="42" max="42" width="89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25.5">
      <c r="A3" s="9" t="s">
        <v>18</v>
      </c>
      <c r="B3" s="2" t="s">
        <v>19</v>
      </c>
      <c r="C3" s="9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2" t="s">
        <v>72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</row>
    <row r="7" spans="1:42" ht="25.5">
      <c r="A7" s="2" t="s">
        <v>73</v>
      </c>
      <c r="B7" s="2" t="s">
        <v>74</v>
      </c>
      <c r="C7" s="2" t="s">
        <v>75</v>
      </c>
      <c r="D7" s="9" t="s">
        <v>76</v>
      </c>
      <c r="E7" s="2" t="s">
        <v>77</v>
      </c>
      <c r="F7" s="16" t="s">
        <v>78</v>
      </c>
      <c r="G7" s="16" t="s">
        <v>79</v>
      </c>
      <c r="H7" s="2" t="s">
        <v>80</v>
      </c>
      <c r="I7" s="16" t="s">
        <v>276</v>
      </c>
      <c r="J7" s="16" t="s">
        <v>277</v>
      </c>
      <c r="K7" s="2" t="s">
        <v>96</v>
      </c>
      <c r="L7" s="16" t="s">
        <v>97</v>
      </c>
      <c r="M7" s="2" t="s">
        <v>98</v>
      </c>
      <c r="N7" s="2" t="s">
        <v>99</v>
      </c>
      <c r="O7" s="2" t="s">
        <v>100</v>
      </c>
      <c r="P7" s="2" t="s">
        <v>101</v>
      </c>
      <c r="Q7" s="16" t="s">
        <v>102</v>
      </c>
      <c r="R7" s="16" t="s">
        <v>103</v>
      </c>
      <c r="S7" s="2" t="s">
        <v>104</v>
      </c>
      <c r="T7" s="16" t="s">
        <v>105</v>
      </c>
      <c r="U7" s="16" t="s">
        <v>106</v>
      </c>
      <c r="V7" s="2" t="s">
        <v>107</v>
      </c>
      <c r="W7" s="69" t="s">
        <v>108</v>
      </c>
      <c r="X7" s="16" t="s">
        <v>109</v>
      </c>
      <c r="Y7" s="16" t="s">
        <v>110</v>
      </c>
      <c r="Z7" s="69" t="s">
        <v>111</v>
      </c>
      <c r="AA7" s="16" t="s">
        <v>112</v>
      </c>
      <c r="AB7" s="16" t="s">
        <v>113</v>
      </c>
      <c r="AC7" s="16" t="s">
        <v>114</v>
      </c>
      <c r="AD7" s="16" t="s">
        <v>279</v>
      </c>
      <c r="AE7" s="16" t="s">
        <v>123</v>
      </c>
      <c r="AF7" s="16" t="s">
        <v>280</v>
      </c>
      <c r="AG7" s="16" t="s">
        <v>132</v>
      </c>
      <c r="AH7" s="16" t="s">
        <v>133</v>
      </c>
      <c r="AI7" s="16" t="s">
        <v>134</v>
      </c>
      <c r="AJ7" s="16" t="s">
        <v>135</v>
      </c>
      <c r="AK7" s="16" t="s">
        <v>136</v>
      </c>
      <c r="AL7" s="16" t="s">
        <v>137</v>
      </c>
      <c r="AM7" s="16" t="s">
        <v>138</v>
      </c>
      <c r="AN7" s="16" t="s">
        <v>139</v>
      </c>
      <c r="AO7" s="16" t="s">
        <v>140</v>
      </c>
      <c r="AP7" s="16" t="s">
        <v>141</v>
      </c>
    </row>
    <row r="8" spans="1:42" ht="38.25">
      <c r="A8" s="7" t="s">
        <v>142</v>
      </c>
      <c r="B8" s="7" t="s">
        <v>143</v>
      </c>
      <c r="C8" s="10">
        <v>2016</v>
      </c>
      <c r="D8" s="10" t="s">
        <v>145</v>
      </c>
      <c r="E8" s="10" t="s">
        <v>146</v>
      </c>
      <c r="F8" s="68" t="s">
        <v>275</v>
      </c>
      <c r="G8" s="76" t="s">
        <v>393</v>
      </c>
      <c r="H8" s="12" t="s">
        <v>182</v>
      </c>
      <c r="I8" s="17">
        <v>1</v>
      </c>
      <c r="J8" s="17">
        <v>1</v>
      </c>
      <c r="K8" s="10" t="s">
        <v>237</v>
      </c>
      <c r="L8" s="18" t="s">
        <v>255</v>
      </c>
      <c r="M8" s="10" t="s">
        <v>146</v>
      </c>
      <c r="N8" s="19">
        <v>42417</v>
      </c>
      <c r="O8" s="23">
        <v>735648</v>
      </c>
      <c r="P8" s="23">
        <v>853351.6799999999</v>
      </c>
      <c r="Q8" s="37">
        <v>0</v>
      </c>
      <c r="R8" s="37">
        <v>0</v>
      </c>
      <c r="S8" s="26" t="s">
        <v>256</v>
      </c>
      <c r="T8" s="10" t="s">
        <v>259</v>
      </c>
      <c r="U8" s="10" t="s">
        <v>260</v>
      </c>
      <c r="V8" s="12" t="s">
        <v>182</v>
      </c>
      <c r="W8" s="38">
        <f>O8*0.1*2</f>
        <v>147129.6</v>
      </c>
      <c r="X8" s="70">
        <v>42417</v>
      </c>
      <c r="Y8" s="74">
        <v>42459</v>
      </c>
      <c r="Z8" s="80" t="s">
        <v>438</v>
      </c>
      <c r="AA8" s="10" t="s">
        <v>261</v>
      </c>
      <c r="AB8" s="37" t="s">
        <v>278</v>
      </c>
      <c r="AC8" s="17" t="s">
        <v>5</v>
      </c>
      <c r="AD8" s="37">
        <v>1</v>
      </c>
      <c r="AE8" s="33" t="s">
        <v>12</v>
      </c>
      <c r="AF8" s="37">
        <v>1</v>
      </c>
      <c r="AG8" s="10" t="s">
        <v>262</v>
      </c>
      <c r="AH8" s="10" t="s">
        <v>261</v>
      </c>
      <c r="AI8" s="10" t="s">
        <v>261</v>
      </c>
      <c r="AJ8" s="10" t="s">
        <v>261</v>
      </c>
      <c r="AK8" s="10" t="s">
        <v>261</v>
      </c>
      <c r="AL8" s="36">
        <v>42984</v>
      </c>
      <c r="AM8" s="18" t="s">
        <v>263</v>
      </c>
      <c r="AN8" s="37">
        <v>2016</v>
      </c>
      <c r="AO8" s="36">
        <v>42984</v>
      </c>
      <c r="AP8" s="48" t="s">
        <v>271</v>
      </c>
    </row>
    <row r="9" spans="1:42" ht="63.75">
      <c r="A9" s="7" t="s">
        <v>142</v>
      </c>
      <c r="B9" s="7" t="s">
        <v>144</v>
      </c>
      <c r="C9" s="10">
        <v>2016</v>
      </c>
      <c r="D9" s="10" t="s">
        <v>145</v>
      </c>
      <c r="E9" s="12" t="s">
        <v>147</v>
      </c>
      <c r="F9" s="68" t="s">
        <v>275</v>
      </c>
      <c r="G9" s="76" t="s">
        <v>394</v>
      </c>
      <c r="H9" s="12" t="s">
        <v>183</v>
      </c>
      <c r="I9" s="17">
        <v>2</v>
      </c>
      <c r="J9" s="17">
        <v>2</v>
      </c>
      <c r="K9" s="10" t="s">
        <v>238</v>
      </c>
      <c r="L9" s="18" t="s">
        <v>255</v>
      </c>
      <c r="M9" s="12" t="s">
        <v>147</v>
      </c>
      <c r="N9" s="20">
        <v>42417</v>
      </c>
      <c r="O9" s="23">
        <v>196551</v>
      </c>
      <c r="P9" s="23">
        <v>227999.15999999997</v>
      </c>
      <c r="Q9" s="37">
        <v>0</v>
      </c>
      <c r="R9" s="37">
        <v>0</v>
      </c>
      <c r="S9" s="26" t="s">
        <v>256</v>
      </c>
      <c r="T9" s="10" t="s">
        <v>259</v>
      </c>
      <c r="U9" s="10" t="s">
        <v>260</v>
      </c>
      <c r="V9" s="12" t="s">
        <v>183</v>
      </c>
      <c r="W9" s="38">
        <f aca="true" t="shared" si="0" ref="W9:W52">O9*0.1*2</f>
        <v>39310.200000000004</v>
      </c>
      <c r="X9" s="70">
        <v>42417</v>
      </c>
      <c r="Y9" s="70">
        <v>42459</v>
      </c>
      <c r="Z9" s="80" t="s">
        <v>439</v>
      </c>
      <c r="AA9" s="10" t="s">
        <v>261</v>
      </c>
      <c r="AB9" s="37" t="s">
        <v>278</v>
      </c>
      <c r="AC9" s="17" t="s">
        <v>5</v>
      </c>
      <c r="AD9" s="37">
        <v>2</v>
      </c>
      <c r="AE9" s="33" t="s">
        <v>12</v>
      </c>
      <c r="AF9" s="37">
        <v>2</v>
      </c>
      <c r="AG9" s="10" t="s">
        <v>262</v>
      </c>
      <c r="AH9" s="10" t="s">
        <v>261</v>
      </c>
      <c r="AI9" s="10" t="s">
        <v>261</v>
      </c>
      <c r="AJ9" s="10" t="s">
        <v>261</v>
      </c>
      <c r="AK9" s="10" t="s">
        <v>261</v>
      </c>
      <c r="AL9" s="36">
        <v>42984</v>
      </c>
      <c r="AM9" s="18" t="s">
        <v>263</v>
      </c>
      <c r="AN9" s="37">
        <v>2016</v>
      </c>
      <c r="AO9" s="36">
        <v>42984</v>
      </c>
      <c r="AP9" s="48" t="s">
        <v>271</v>
      </c>
    </row>
    <row r="10" spans="1:42" ht="76.5">
      <c r="A10" s="7" t="s">
        <v>142</v>
      </c>
      <c r="B10" s="7" t="s">
        <v>144</v>
      </c>
      <c r="C10" s="10">
        <v>2016</v>
      </c>
      <c r="D10" s="10" t="s">
        <v>145</v>
      </c>
      <c r="E10" s="13" t="s">
        <v>148</v>
      </c>
      <c r="F10" s="68" t="s">
        <v>275</v>
      </c>
      <c r="G10" s="76" t="s">
        <v>395</v>
      </c>
      <c r="H10" s="12" t="s">
        <v>184</v>
      </c>
      <c r="I10" s="17">
        <v>3</v>
      </c>
      <c r="J10" s="17">
        <v>3</v>
      </c>
      <c r="K10" s="10" t="s">
        <v>239</v>
      </c>
      <c r="L10" s="18" t="s">
        <v>255</v>
      </c>
      <c r="M10" s="13" t="s">
        <v>148</v>
      </c>
      <c r="N10" s="20">
        <v>42417</v>
      </c>
      <c r="O10" s="23">
        <v>280172.41</v>
      </c>
      <c r="P10" s="23">
        <v>324999.99559999997</v>
      </c>
      <c r="Q10" s="37">
        <v>0</v>
      </c>
      <c r="R10" s="37">
        <v>0</v>
      </c>
      <c r="S10" s="26" t="s">
        <v>256</v>
      </c>
      <c r="T10" s="10" t="s">
        <v>259</v>
      </c>
      <c r="U10" s="10" t="s">
        <v>260</v>
      </c>
      <c r="V10" s="12" t="s">
        <v>184</v>
      </c>
      <c r="W10" s="38">
        <f t="shared" si="0"/>
        <v>56034.481999999996</v>
      </c>
      <c r="X10" s="70">
        <v>42417</v>
      </c>
      <c r="Y10" s="70">
        <v>42459</v>
      </c>
      <c r="Z10" s="80" t="s">
        <v>440</v>
      </c>
      <c r="AA10" s="10" t="s">
        <v>261</v>
      </c>
      <c r="AB10" s="37" t="s">
        <v>278</v>
      </c>
      <c r="AC10" s="17" t="s">
        <v>5</v>
      </c>
      <c r="AD10" s="37">
        <v>3</v>
      </c>
      <c r="AE10" s="33" t="s">
        <v>12</v>
      </c>
      <c r="AF10" s="37">
        <v>3</v>
      </c>
      <c r="AG10" s="10" t="s">
        <v>262</v>
      </c>
      <c r="AH10" s="10" t="s">
        <v>261</v>
      </c>
      <c r="AI10" s="10" t="s">
        <v>261</v>
      </c>
      <c r="AJ10" s="10" t="s">
        <v>261</v>
      </c>
      <c r="AK10" s="10" t="s">
        <v>261</v>
      </c>
      <c r="AL10" s="36">
        <v>42984</v>
      </c>
      <c r="AM10" s="18" t="s">
        <v>263</v>
      </c>
      <c r="AN10" s="37">
        <v>2016</v>
      </c>
      <c r="AO10" s="36">
        <v>42984</v>
      </c>
      <c r="AP10" s="48" t="s">
        <v>271</v>
      </c>
    </row>
    <row r="11" spans="1:42" ht="51">
      <c r="A11" s="7" t="s">
        <v>142</v>
      </c>
      <c r="B11" s="7" t="s">
        <v>144</v>
      </c>
      <c r="C11" s="10">
        <v>2016</v>
      </c>
      <c r="D11" s="10" t="s">
        <v>145</v>
      </c>
      <c r="E11" s="13" t="s">
        <v>149</v>
      </c>
      <c r="F11" s="68" t="s">
        <v>275</v>
      </c>
      <c r="G11" s="76" t="s">
        <v>396</v>
      </c>
      <c r="H11" s="12" t="s">
        <v>185</v>
      </c>
      <c r="I11" s="17">
        <v>4</v>
      </c>
      <c r="J11" s="17">
        <v>4</v>
      </c>
      <c r="K11" s="10" t="s">
        <v>239</v>
      </c>
      <c r="L11" s="18" t="s">
        <v>255</v>
      </c>
      <c r="M11" s="13" t="s">
        <v>149</v>
      </c>
      <c r="N11" s="20">
        <v>42417</v>
      </c>
      <c r="O11" s="23">
        <v>270258.63</v>
      </c>
      <c r="P11" s="23">
        <v>313500.0108</v>
      </c>
      <c r="Q11" s="37">
        <v>0</v>
      </c>
      <c r="R11" s="37">
        <v>0</v>
      </c>
      <c r="S11" s="26" t="s">
        <v>256</v>
      </c>
      <c r="T11" s="10" t="s">
        <v>259</v>
      </c>
      <c r="U11" s="10" t="s">
        <v>260</v>
      </c>
      <c r="V11" s="12" t="s">
        <v>185</v>
      </c>
      <c r="W11" s="38">
        <f t="shared" si="0"/>
        <v>54051.726</v>
      </c>
      <c r="X11" s="70">
        <v>42417</v>
      </c>
      <c r="Y11" s="70">
        <v>42459</v>
      </c>
      <c r="Z11" s="80" t="s">
        <v>441</v>
      </c>
      <c r="AA11" s="10" t="s">
        <v>261</v>
      </c>
      <c r="AB11" s="37" t="s">
        <v>278</v>
      </c>
      <c r="AC11" s="17" t="s">
        <v>5</v>
      </c>
      <c r="AD11" s="37">
        <v>4</v>
      </c>
      <c r="AE11" s="33" t="s">
        <v>12</v>
      </c>
      <c r="AF11" s="37">
        <v>4</v>
      </c>
      <c r="AG11" s="10" t="s">
        <v>262</v>
      </c>
      <c r="AH11" s="10" t="s">
        <v>261</v>
      </c>
      <c r="AI11" s="10" t="s">
        <v>261</v>
      </c>
      <c r="AJ11" s="10" t="s">
        <v>261</v>
      </c>
      <c r="AK11" s="10" t="s">
        <v>261</v>
      </c>
      <c r="AL11" s="36">
        <v>42984</v>
      </c>
      <c r="AM11" s="18" t="s">
        <v>263</v>
      </c>
      <c r="AN11" s="37">
        <v>2016</v>
      </c>
      <c r="AO11" s="36">
        <v>42984</v>
      </c>
      <c r="AP11" s="48" t="s">
        <v>271</v>
      </c>
    </row>
    <row r="12" spans="1:42" ht="63.75">
      <c r="A12" s="7" t="s">
        <v>142</v>
      </c>
      <c r="B12" s="7" t="s">
        <v>143</v>
      </c>
      <c r="C12" s="10">
        <v>2016</v>
      </c>
      <c r="D12" s="10" t="s">
        <v>145</v>
      </c>
      <c r="E12" s="13" t="s">
        <v>150</v>
      </c>
      <c r="F12" s="68" t="s">
        <v>373</v>
      </c>
      <c r="G12" s="76" t="s">
        <v>397</v>
      </c>
      <c r="H12" s="12" t="s">
        <v>186</v>
      </c>
      <c r="I12" s="17">
        <v>5</v>
      </c>
      <c r="J12" s="17">
        <v>5</v>
      </c>
      <c r="K12" s="10" t="s">
        <v>240</v>
      </c>
      <c r="L12" s="18" t="s">
        <v>255</v>
      </c>
      <c r="M12" s="13" t="s">
        <v>150</v>
      </c>
      <c r="N12" s="20">
        <v>42415</v>
      </c>
      <c r="O12" s="23">
        <v>311568.08</v>
      </c>
      <c r="P12" s="23">
        <v>361418.9728</v>
      </c>
      <c r="Q12" s="37">
        <v>0</v>
      </c>
      <c r="R12" s="37">
        <v>0</v>
      </c>
      <c r="S12" s="26" t="s">
        <v>256</v>
      </c>
      <c r="T12" s="10" t="s">
        <v>259</v>
      </c>
      <c r="U12" s="10" t="s">
        <v>260</v>
      </c>
      <c r="V12" s="12" t="s">
        <v>186</v>
      </c>
      <c r="W12" s="38">
        <f t="shared" si="0"/>
        <v>62313.61600000001</v>
      </c>
      <c r="X12" s="20">
        <v>42415</v>
      </c>
      <c r="Y12" s="74">
        <v>42797</v>
      </c>
      <c r="Z12" s="80" t="s">
        <v>442</v>
      </c>
      <c r="AA12" s="10" t="s">
        <v>261</v>
      </c>
      <c r="AB12" s="10" t="s">
        <v>376</v>
      </c>
      <c r="AC12" s="17" t="s">
        <v>11</v>
      </c>
      <c r="AD12" s="37">
        <v>5</v>
      </c>
      <c r="AE12" s="33" t="s">
        <v>12</v>
      </c>
      <c r="AF12" s="37">
        <v>5</v>
      </c>
      <c r="AG12" s="10" t="s">
        <v>262</v>
      </c>
      <c r="AH12" s="10" t="s">
        <v>261</v>
      </c>
      <c r="AI12" s="10" t="s">
        <v>261</v>
      </c>
      <c r="AJ12" s="10" t="s">
        <v>261</v>
      </c>
      <c r="AK12" s="10" t="s">
        <v>261</v>
      </c>
      <c r="AL12" s="36">
        <v>42984</v>
      </c>
      <c r="AM12" s="18" t="s">
        <v>263</v>
      </c>
      <c r="AN12" s="37">
        <v>2016</v>
      </c>
      <c r="AO12" s="36">
        <v>42984</v>
      </c>
      <c r="AP12" s="48" t="s">
        <v>271</v>
      </c>
    </row>
    <row r="13" spans="1:42" ht="63.75">
      <c r="A13" s="7" t="s">
        <v>142</v>
      </c>
      <c r="B13" s="7" t="s">
        <v>144</v>
      </c>
      <c r="C13" s="10">
        <v>2016</v>
      </c>
      <c r="D13" s="10" t="s">
        <v>145</v>
      </c>
      <c r="E13" s="13" t="s">
        <v>151</v>
      </c>
      <c r="F13" s="68" t="s">
        <v>275</v>
      </c>
      <c r="G13" s="76" t="s">
        <v>398</v>
      </c>
      <c r="H13" s="12" t="s">
        <v>187</v>
      </c>
      <c r="I13" s="17">
        <v>6</v>
      </c>
      <c r="J13" s="17">
        <v>6</v>
      </c>
      <c r="K13" s="10" t="s">
        <v>239</v>
      </c>
      <c r="L13" s="18" t="s">
        <v>255</v>
      </c>
      <c r="M13" s="13" t="s">
        <v>151</v>
      </c>
      <c r="N13" s="20">
        <v>42417</v>
      </c>
      <c r="O13" s="23">
        <v>220258.62</v>
      </c>
      <c r="P13" s="23">
        <v>255499.9992</v>
      </c>
      <c r="Q13" s="37">
        <v>0</v>
      </c>
      <c r="R13" s="37">
        <v>0</v>
      </c>
      <c r="S13" s="26" t="s">
        <v>256</v>
      </c>
      <c r="T13" s="10" t="s">
        <v>259</v>
      </c>
      <c r="U13" s="10" t="s">
        <v>260</v>
      </c>
      <c r="V13" s="12" t="s">
        <v>187</v>
      </c>
      <c r="W13" s="38">
        <f t="shared" si="0"/>
        <v>44051.724</v>
      </c>
      <c r="X13" s="70">
        <v>42417</v>
      </c>
      <c r="Y13" s="70">
        <v>42459</v>
      </c>
      <c r="Z13" s="80" t="s">
        <v>443</v>
      </c>
      <c r="AA13" s="10" t="s">
        <v>261</v>
      </c>
      <c r="AB13" s="37" t="s">
        <v>278</v>
      </c>
      <c r="AC13" s="17" t="s">
        <v>5</v>
      </c>
      <c r="AD13" s="37">
        <v>6</v>
      </c>
      <c r="AE13" s="33" t="s">
        <v>12</v>
      </c>
      <c r="AF13" s="37">
        <v>6</v>
      </c>
      <c r="AG13" s="10" t="s">
        <v>262</v>
      </c>
      <c r="AH13" s="10" t="s">
        <v>261</v>
      </c>
      <c r="AI13" s="10" t="s">
        <v>261</v>
      </c>
      <c r="AJ13" s="10" t="s">
        <v>261</v>
      </c>
      <c r="AK13" s="10" t="s">
        <v>261</v>
      </c>
      <c r="AL13" s="36">
        <v>42984</v>
      </c>
      <c r="AM13" s="18" t="s">
        <v>263</v>
      </c>
      <c r="AN13" s="37">
        <v>2016</v>
      </c>
      <c r="AO13" s="36">
        <v>42984</v>
      </c>
      <c r="AP13" s="48" t="s">
        <v>271</v>
      </c>
    </row>
    <row r="14" spans="1:42" ht="63.75">
      <c r="A14" s="7" t="s">
        <v>142</v>
      </c>
      <c r="B14" s="7" t="s">
        <v>144</v>
      </c>
      <c r="C14" s="10">
        <v>2016</v>
      </c>
      <c r="D14" s="10" t="s">
        <v>145</v>
      </c>
      <c r="E14" s="13" t="s">
        <v>151</v>
      </c>
      <c r="F14" s="68" t="s">
        <v>275</v>
      </c>
      <c r="G14" s="76" t="s">
        <v>399</v>
      </c>
      <c r="H14" s="12" t="s">
        <v>188</v>
      </c>
      <c r="I14" s="17">
        <v>7</v>
      </c>
      <c r="J14" s="17">
        <v>7</v>
      </c>
      <c r="K14" s="10" t="s">
        <v>239</v>
      </c>
      <c r="L14" s="18" t="s">
        <v>255</v>
      </c>
      <c r="M14" s="13" t="s">
        <v>151</v>
      </c>
      <c r="N14" s="20">
        <v>42417</v>
      </c>
      <c r="O14" s="23">
        <v>163362.07</v>
      </c>
      <c r="P14" s="23">
        <v>189500.0012</v>
      </c>
      <c r="Q14" s="37">
        <v>0</v>
      </c>
      <c r="R14" s="37">
        <v>0</v>
      </c>
      <c r="S14" s="26" t="s">
        <v>256</v>
      </c>
      <c r="T14" s="10" t="s">
        <v>259</v>
      </c>
      <c r="U14" s="10" t="s">
        <v>260</v>
      </c>
      <c r="V14" s="12" t="s">
        <v>188</v>
      </c>
      <c r="W14" s="38">
        <f t="shared" si="0"/>
        <v>32672.414000000004</v>
      </c>
      <c r="X14" s="70">
        <v>42417</v>
      </c>
      <c r="Y14" s="70">
        <v>42459</v>
      </c>
      <c r="Z14" s="80" t="s">
        <v>444</v>
      </c>
      <c r="AA14" s="10" t="s">
        <v>261</v>
      </c>
      <c r="AB14" s="37" t="s">
        <v>278</v>
      </c>
      <c r="AC14" s="17" t="s">
        <v>5</v>
      </c>
      <c r="AD14" s="37">
        <v>7</v>
      </c>
      <c r="AE14" s="33" t="s">
        <v>12</v>
      </c>
      <c r="AF14" s="37">
        <v>7</v>
      </c>
      <c r="AG14" s="10" t="s">
        <v>262</v>
      </c>
      <c r="AH14" s="10" t="s">
        <v>261</v>
      </c>
      <c r="AI14" s="10" t="s">
        <v>261</v>
      </c>
      <c r="AJ14" s="10" t="s">
        <v>261</v>
      </c>
      <c r="AK14" s="10" t="s">
        <v>261</v>
      </c>
      <c r="AL14" s="36">
        <v>42984</v>
      </c>
      <c r="AM14" s="18" t="s">
        <v>263</v>
      </c>
      <c r="AN14" s="37">
        <v>2016</v>
      </c>
      <c r="AO14" s="36">
        <v>42984</v>
      </c>
      <c r="AP14" s="48" t="s">
        <v>271</v>
      </c>
    </row>
    <row r="15" spans="1:42" ht="63.75">
      <c r="A15" s="7" t="s">
        <v>142</v>
      </c>
      <c r="B15" s="7" t="s">
        <v>144</v>
      </c>
      <c r="C15" s="10">
        <v>2016</v>
      </c>
      <c r="D15" s="10" t="s">
        <v>145</v>
      </c>
      <c r="E15" s="13" t="s">
        <v>152</v>
      </c>
      <c r="F15" s="68" t="s">
        <v>275</v>
      </c>
      <c r="G15" s="76" t="s">
        <v>415</v>
      </c>
      <c r="H15" s="12" t="s">
        <v>189</v>
      </c>
      <c r="I15" s="17">
        <v>8</v>
      </c>
      <c r="J15" s="17">
        <v>8</v>
      </c>
      <c r="K15" s="10" t="s">
        <v>239</v>
      </c>
      <c r="L15" s="18" t="s">
        <v>255</v>
      </c>
      <c r="M15" s="13" t="s">
        <v>152</v>
      </c>
      <c r="N15" s="20">
        <v>42417</v>
      </c>
      <c r="O15" s="23">
        <v>124137.93</v>
      </c>
      <c r="P15" s="23">
        <v>143999.99879999997</v>
      </c>
      <c r="Q15" s="37">
        <v>0</v>
      </c>
      <c r="R15" s="37">
        <v>0</v>
      </c>
      <c r="S15" s="26" t="s">
        <v>256</v>
      </c>
      <c r="T15" s="10" t="s">
        <v>259</v>
      </c>
      <c r="U15" s="10" t="s">
        <v>260</v>
      </c>
      <c r="V15" s="12" t="s">
        <v>189</v>
      </c>
      <c r="W15" s="38">
        <f t="shared" si="0"/>
        <v>24827.586</v>
      </c>
      <c r="X15" s="20">
        <v>42417</v>
      </c>
      <c r="Y15" s="36">
        <v>42475</v>
      </c>
      <c r="Z15" s="80" t="s">
        <v>445</v>
      </c>
      <c r="AA15" s="10" t="s">
        <v>261</v>
      </c>
      <c r="AB15" s="37" t="s">
        <v>278</v>
      </c>
      <c r="AC15" s="17" t="s">
        <v>5</v>
      </c>
      <c r="AD15" s="37">
        <v>8</v>
      </c>
      <c r="AE15" s="33" t="s">
        <v>12</v>
      </c>
      <c r="AF15" s="37">
        <v>8</v>
      </c>
      <c r="AG15" s="10" t="s">
        <v>262</v>
      </c>
      <c r="AH15" s="10" t="s">
        <v>261</v>
      </c>
      <c r="AI15" s="10" t="s">
        <v>261</v>
      </c>
      <c r="AJ15" s="10" t="s">
        <v>261</v>
      </c>
      <c r="AK15" s="10" t="s">
        <v>261</v>
      </c>
      <c r="AL15" s="36">
        <v>42984</v>
      </c>
      <c r="AM15" s="18" t="s">
        <v>263</v>
      </c>
      <c r="AN15" s="37">
        <v>2016</v>
      </c>
      <c r="AO15" s="36">
        <v>42984</v>
      </c>
      <c r="AP15" s="48" t="s">
        <v>271</v>
      </c>
    </row>
    <row r="16" spans="1:42" ht="153">
      <c r="A16" s="7" t="s">
        <v>142</v>
      </c>
      <c r="B16" s="7" t="s">
        <v>144</v>
      </c>
      <c r="C16" s="10">
        <v>2016</v>
      </c>
      <c r="D16" s="10" t="s">
        <v>145</v>
      </c>
      <c r="E16" s="13" t="s">
        <v>153</v>
      </c>
      <c r="F16" s="18" t="s">
        <v>374</v>
      </c>
      <c r="G16" s="76" t="s">
        <v>400</v>
      </c>
      <c r="H16" s="12" t="s">
        <v>190</v>
      </c>
      <c r="I16" s="17">
        <v>9</v>
      </c>
      <c r="J16" s="17">
        <v>9</v>
      </c>
      <c r="K16" s="18" t="s">
        <v>241</v>
      </c>
      <c r="L16" s="18" t="s">
        <v>255</v>
      </c>
      <c r="M16" s="13" t="s">
        <v>153</v>
      </c>
      <c r="N16" s="20">
        <v>42411</v>
      </c>
      <c r="O16" s="23">
        <v>594418.5</v>
      </c>
      <c r="P16" s="23">
        <v>689525.46</v>
      </c>
      <c r="Q16" s="37">
        <v>0</v>
      </c>
      <c r="R16" s="37">
        <v>0</v>
      </c>
      <c r="S16" s="26" t="s">
        <v>256</v>
      </c>
      <c r="T16" s="10" t="s">
        <v>259</v>
      </c>
      <c r="U16" s="10" t="s">
        <v>260</v>
      </c>
      <c r="V16" s="12" t="s">
        <v>190</v>
      </c>
      <c r="W16" s="38">
        <f t="shared" si="0"/>
        <v>118883.70000000001</v>
      </c>
      <c r="X16" s="70">
        <v>42411</v>
      </c>
      <c r="Y16" s="74">
        <v>42451</v>
      </c>
      <c r="Z16" s="81" t="s">
        <v>446</v>
      </c>
      <c r="AA16" s="10" t="s">
        <v>261</v>
      </c>
      <c r="AB16" s="37"/>
      <c r="AC16" s="17" t="s">
        <v>5</v>
      </c>
      <c r="AD16" s="37">
        <v>9</v>
      </c>
      <c r="AE16" s="33" t="s">
        <v>12</v>
      </c>
      <c r="AF16" s="37">
        <v>9</v>
      </c>
      <c r="AG16" s="10" t="s">
        <v>262</v>
      </c>
      <c r="AH16" s="10" t="s">
        <v>261</v>
      </c>
      <c r="AI16" s="10" t="s">
        <v>261</v>
      </c>
      <c r="AJ16" s="10" t="s">
        <v>261</v>
      </c>
      <c r="AK16" s="10" t="s">
        <v>261</v>
      </c>
      <c r="AL16" s="36">
        <v>42984</v>
      </c>
      <c r="AM16" s="18" t="s">
        <v>263</v>
      </c>
      <c r="AN16" s="37">
        <v>2016</v>
      </c>
      <c r="AO16" s="36">
        <v>42984</v>
      </c>
      <c r="AP16" s="48" t="s">
        <v>271</v>
      </c>
    </row>
    <row r="17" spans="1:42" ht="51">
      <c r="A17" s="7" t="s">
        <v>142</v>
      </c>
      <c r="B17" s="7" t="s">
        <v>143</v>
      </c>
      <c r="C17" s="10">
        <v>2016</v>
      </c>
      <c r="D17" s="10" t="s">
        <v>145</v>
      </c>
      <c r="E17" s="13" t="s">
        <v>154</v>
      </c>
      <c r="F17" s="68" t="s">
        <v>373</v>
      </c>
      <c r="G17" s="76" t="s">
        <v>401</v>
      </c>
      <c r="H17" s="12" t="s">
        <v>191</v>
      </c>
      <c r="I17" s="17">
        <v>10</v>
      </c>
      <c r="J17" s="17">
        <v>10</v>
      </c>
      <c r="K17" s="10" t="s">
        <v>242</v>
      </c>
      <c r="L17" s="18" t="s">
        <v>255</v>
      </c>
      <c r="M17" s="13" t="s">
        <v>154</v>
      </c>
      <c r="N17" s="20">
        <v>42437</v>
      </c>
      <c r="O17" s="23">
        <v>438228</v>
      </c>
      <c r="P17" s="23">
        <v>508344.48</v>
      </c>
      <c r="Q17" s="37">
        <v>0</v>
      </c>
      <c r="R17" s="37">
        <v>0</v>
      </c>
      <c r="S17" s="26" t="s">
        <v>256</v>
      </c>
      <c r="T17" s="10" t="s">
        <v>259</v>
      </c>
      <c r="U17" s="10" t="s">
        <v>260</v>
      </c>
      <c r="V17" s="12" t="s">
        <v>191</v>
      </c>
      <c r="W17" s="38">
        <f t="shared" si="0"/>
        <v>87645.6</v>
      </c>
      <c r="X17" s="70">
        <v>42437</v>
      </c>
      <c r="Y17" s="74">
        <v>42447</v>
      </c>
      <c r="Z17" s="80" t="s">
        <v>447</v>
      </c>
      <c r="AA17" s="10" t="s">
        <v>261</v>
      </c>
      <c r="AB17" s="10" t="s">
        <v>376</v>
      </c>
      <c r="AC17" s="17" t="s">
        <v>11</v>
      </c>
      <c r="AD17" s="37">
        <v>10</v>
      </c>
      <c r="AE17" s="33" t="s">
        <v>12</v>
      </c>
      <c r="AF17" s="37">
        <v>10</v>
      </c>
      <c r="AG17" s="10" t="s">
        <v>262</v>
      </c>
      <c r="AH17" s="10" t="s">
        <v>261</v>
      </c>
      <c r="AI17" s="10" t="s">
        <v>261</v>
      </c>
      <c r="AJ17" s="10" t="s">
        <v>261</v>
      </c>
      <c r="AK17" s="10" t="s">
        <v>261</v>
      </c>
      <c r="AL17" s="36">
        <v>42984</v>
      </c>
      <c r="AM17" s="18" t="s">
        <v>263</v>
      </c>
      <c r="AN17" s="37">
        <v>2016</v>
      </c>
      <c r="AO17" s="36">
        <v>42984</v>
      </c>
      <c r="AP17" s="48" t="s">
        <v>271</v>
      </c>
    </row>
    <row r="18" spans="1:42" ht="121.5" customHeight="1">
      <c r="A18" s="7" t="s">
        <v>142</v>
      </c>
      <c r="B18" s="7" t="s">
        <v>144</v>
      </c>
      <c r="C18" s="10">
        <v>2016</v>
      </c>
      <c r="D18" s="10" t="s">
        <v>145</v>
      </c>
      <c r="E18" s="13" t="s">
        <v>155</v>
      </c>
      <c r="F18" s="68" t="s">
        <v>373</v>
      </c>
      <c r="G18" s="76" t="s">
        <v>402</v>
      </c>
      <c r="H18" s="12" t="s">
        <v>192</v>
      </c>
      <c r="I18" s="17">
        <v>11</v>
      </c>
      <c r="J18" s="17">
        <v>11</v>
      </c>
      <c r="K18" s="18" t="s">
        <v>243</v>
      </c>
      <c r="L18" s="18" t="s">
        <v>255</v>
      </c>
      <c r="M18" s="13" t="s">
        <v>155</v>
      </c>
      <c r="N18" s="20">
        <v>42404</v>
      </c>
      <c r="O18" s="22">
        <v>0</v>
      </c>
      <c r="P18" s="24">
        <v>0</v>
      </c>
      <c r="Q18" s="38">
        <v>200000</v>
      </c>
      <c r="R18" s="38">
        <v>320000</v>
      </c>
      <c r="S18" s="26" t="s">
        <v>256</v>
      </c>
      <c r="T18" s="10" t="s">
        <v>259</v>
      </c>
      <c r="U18" s="10" t="s">
        <v>260</v>
      </c>
      <c r="V18" s="12" t="s">
        <v>192</v>
      </c>
      <c r="W18" s="38">
        <v>64000</v>
      </c>
      <c r="X18" s="47">
        <v>42404</v>
      </c>
      <c r="Y18" s="36">
        <v>42735</v>
      </c>
      <c r="Z18" s="80" t="s">
        <v>448</v>
      </c>
      <c r="AA18" s="10" t="s">
        <v>261</v>
      </c>
      <c r="AB18" s="10" t="s">
        <v>376</v>
      </c>
      <c r="AC18" s="17" t="s">
        <v>11</v>
      </c>
      <c r="AD18" s="37">
        <v>11</v>
      </c>
      <c r="AE18" s="33" t="s">
        <v>12</v>
      </c>
      <c r="AF18" s="37">
        <v>11</v>
      </c>
      <c r="AG18" s="10" t="s">
        <v>262</v>
      </c>
      <c r="AH18" s="10" t="s">
        <v>261</v>
      </c>
      <c r="AI18" s="10" t="s">
        <v>261</v>
      </c>
      <c r="AJ18" s="10" t="s">
        <v>261</v>
      </c>
      <c r="AK18" s="10" t="s">
        <v>261</v>
      </c>
      <c r="AL18" s="36">
        <v>42984</v>
      </c>
      <c r="AM18" s="18" t="s">
        <v>263</v>
      </c>
      <c r="AN18" s="37">
        <v>2016</v>
      </c>
      <c r="AO18" s="36">
        <v>42984</v>
      </c>
      <c r="AP18" s="48" t="s">
        <v>272</v>
      </c>
    </row>
    <row r="19" spans="1:42" ht="53.25" customHeight="1">
      <c r="A19" s="7" t="s">
        <v>142</v>
      </c>
      <c r="B19" s="7" t="s">
        <v>144</v>
      </c>
      <c r="C19" s="10">
        <v>2016</v>
      </c>
      <c r="D19" s="10" t="s">
        <v>145</v>
      </c>
      <c r="E19" s="13" t="s">
        <v>156</v>
      </c>
      <c r="F19" s="18" t="s">
        <v>378</v>
      </c>
      <c r="G19" s="76" t="s">
        <v>403</v>
      </c>
      <c r="H19" s="12" t="s">
        <v>193</v>
      </c>
      <c r="I19" s="17">
        <v>12</v>
      </c>
      <c r="J19" s="17">
        <v>12</v>
      </c>
      <c r="K19" s="18" t="s">
        <v>244</v>
      </c>
      <c r="L19" s="18" t="s">
        <v>255</v>
      </c>
      <c r="M19" s="13" t="s">
        <v>156</v>
      </c>
      <c r="N19" s="20">
        <v>42373</v>
      </c>
      <c r="O19" s="29">
        <v>17350</v>
      </c>
      <c r="P19" s="30">
        <v>20126</v>
      </c>
      <c r="Q19" s="37">
        <v>0</v>
      </c>
      <c r="R19" s="37">
        <v>0</v>
      </c>
      <c r="S19" s="27" t="s">
        <v>257</v>
      </c>
      <c r="T19" s="31" t="s">
        <v>258</v>
      </c>
      <c r="U19" s="10" t="s">
        <v>260</v>
      </c>
      <c r="V19" s="12" t="s">
        <v>193</v>
      </c>
      <c r="W19" s="38">
        <f t="shared" si="0"/>
        <v>3470</v>
      </c>
      <c r="X19" s="47">
        <v>42370</v>
      </c>
      <c r="Y19" s="36">
        <v>42735</v>
      </c>
      <c r="Z19" s="80" t="s">
        <v>449</v>
      </c>
      <c r="AA19" s="10" t="s">
        <v>261</v>
      </c>
      <c r="AB19" s="10" t="s">
        <v>376</v>
      </c>
      <c r="AC19" s="17" t="s">
        <v>11</v>
      </c>
      <c r="AD19" s="37">
        <v>12</v>
      </c>
      <c r="AE19" s="33" t="s">
        <v>12</v>
      </c>
      <c r="AF19" s="37">
        <v>12</v>
      </c>
      <c r="AG19" s="10" t="s">
        <v>262</v>
      </c>
      <c r="AH19" s="10" t="s">
        <v>261</v>
      </c>
      <c r="AI19" s="10" t="s">
        <v>261</v>
      </c>
      <c r="AJ19" s="10" t="s">
        <v>261</v>
      </c>
      <c r="AK19" s="10" t="s">
        <v>261</v>
      </c>
      <c r="AL19" s="36">
        <v>42984</v>
      </c>
      <c r="AM19" s="18" t="s">
        <v>263</v>
      </c>
      <c r="AN19" s="37">
        <v>2016</v>
      </c>
      <c r="AO19" s="36">
        <v>42984</v>
      </c>
      <c r="AP19" s="48" t="s">
        <v>271</v>
      </c>
    </row>
    <row r="20" spans="1:42" ht="63.75">
      <c r="A20" s="7" t="s">
        <v>142</v>
      </c>
      <c r="B20" s="7" t="s">
        <v>143</v>
      </c>
      <c r="C20" s="10">
        <v>2016</v>
      </c>
      <c r="D20" s="10" t="s">
        <v>145</v>
      </c>
      <c r="E20" s="13" t="s">
        <v>157</v>
      </c>
      <c r="F20" s="18" t="s">
        <v>381</v>
      </c>
      <c r="G20" s="76" t="s">
        <v>404</v>
      </c>
      <c r="H20" s="12" t="s">
        <v>194</v>
      </c>
      <c r="I20" s="17">
        <v>13</v>
      </c>
      <c r="J20" s="17">
        <v>13</v>
      </c>
      <c r="K20" s="18" t="s">
        <v>245</v>
      </c>
      <c r="L20" s="18" t="s">
        <v>255</v>
      </c>
      <c r="M20" s="13" t="s">
        <v>157</v>
      </c>
      <c r="N20" s="20">
        <v>42431</v>
      </c>
      <c r="O20" s="10">
        <v>0</v>
      </c>
      <c r="P20" s="24">
        <v>0</v>
      </c>
      <c r="Q20" s="37">
        <v>1</v>
      </c>
      <c r="R20" s="37">
        <v>24000</v>
      </c>
      <c r="S20" s="26" t="s">
        <v>256</v>
      </c>
      <c r="T20" s="32" t="s">
        <v>259</v>
      </c>
      <c r="U20" s="10" t="s">
        <v>260</v>
      </c>
      <c r="V20" s="12" t="s">
        <v>194</v>
      </c>
      <c r="W20" s="38">
        <v>1200000</v>
      </c>
      <c r="X20" s="70">
        <v>42431</v>
      </c>
      <c r="Y20" s="36">
        <v>42735</v>
      </c>
      <c r="Z20" s="82" t="s">
        <v>450</v>
      </c>
      <c r="AA20" s="10" t="s">
        <v>261</v>
      </c>
      <c r="AB20" s="10" t="s">
        <v>376</v>
      </c>
      <c r="AC20" s="17" t="s">
        <v>11</v>
      </c>
      <c r="AD20" s="37">
        <v>13</v>
      </c>
      <c r="AE20" s="33" t="s">
        <v>12</v>
      </c>
      <c r="AF20" s="37">
        <v>13</v>
      </c>
      <c r="AG20" s="10" t="s">
        <v>262</v>
      </c>
      <c r="AH20" s="10" t="s">
        <v>261</v>
      </c>
      <c r="AI20" s="10" t="s">
        <v>261</v>
      </c>
      <c r="AJ20" s="10" t="s">
        <v>261</v>
      </c>
      <c r="AK20" s="10" t="s">
        <v>261</v>
      </c>
      <c r="AL20" s="36">
        <v>42984</v>
      </c>
      <c r="AM20" s="18" t="s">
        <v>263</v>
      </c>
      <c r="AN20" s="37">
        <v>2016</v>
      </c>
      <c r="AO20" s="36">
        <v>42984</v>
      </c>
      <c r="AP20" s="48" t="s">
        <v>273</v>
      </c>
    </row>
    <row r="21" spans="1:42" ht="89.25">
      <c r="A21" s="7" t="s">
        <v>142</v>
      </c>
      <c r="B21" s="7" t="s">
        <v>144</v>
      </c>
      <c r="C21" s="10">
        <v>2016</v>
      </c>
      <c r="D21" s="10" t="s">
        <v>145</v>
      </c>
      <c r="E21" s="13" t="s">
        <v>158</v>
      </c>
      <c r="F21" s="68" t="s">
        <v>373</v>
      </c>
      <c r="G21" s="76" t="s">
        <v>405</v>
      </c>
      <c r="H21" s="12" t="s">
        <v>195</v>
      </c>
      <c r="I21" s="17">
        <v>14</v>
      </c>
      <c r="J21" s="17">
        <v>14</v>
      </c>
      <c r="K21" s="18" t="s">
        <v>246</v>
      </c>
      <c r="L21" s="18" t="s">
        <v>255</v>
      </c>
      <c r="M21" s="13" t="s">
        <v>158</v>
      </c>
      <c r="N21" s="20">
        <v>42394</v>
      </c>
      <c r="O21" s="10">
        <v>0</v>
      </c>
      <c r="P21" s="24">
        <v>0</v>
      </c>
      <c r="Q21" s="38">
        <v>100000</v>
      </c>
      <c r="R21" s="38">
        <v>700000</v>
      </c>
      <c r="S21" s="26" t="s">
        <v>256</v>
      </c>
      <c r="T21" s="32" t="s">
        <v>259</v>
      </c>
      <c r="U21" s="10" t="s">
        <v>260</v>
      </c>
      <c r="V21" s="12" t="s">
        <v>195</v>
      </c>
      <c r="W21" s="38">
        <v>140000</v>
      </c>
      <c r="X21" s="47">
        <v>42394</v>
      </c>
      <c r="Y21" s="36">
        <v>42735</v>
      </c>
      <c r="Z21" s="82" t="s">
        <v>451</v>
      </c>
      <c r="AA21" s="10" t="s">
        <v>261</v>
      </c>
      <c r="AB21" s="10" t="s">
        <v>376</v>
      </c>
      <c r="AC21" s="17" t="s">
        <v>11</v>
      </c>
      <c r="AD21" s="37">
        <v>14</v>
      </c>
      <c r="AE21" s="33" t="s">
        <v>12</v>
      </c>
      <c r="AF21" s="37">
        <v>14</v>
      </c>
      <c r="AG21" s="10" t="s">
        <v>262</v>
      </c>
      <c r="AH21" s="10" t="s">
        <v>261</v>
      </c>
      <c r="AI21" s="10" t="s">
        <v>261</v>
      </c>
      <c r="AJ21" s="10" t="s">
        <v>261</v>
      </c>
      <c r="AK21" s="10" t="s">
        <v>261</v>
      </c>
      <c r="AL21" s="36">
        <v>42984</v>
      </c>
      <c r="AM21" s="18" t="s">
        <v>263</v>
      </c>
      <c r="AN21" s="37">
        <v>2016</v>
      </c>
      <c r="AO21" s="36">
        <v>42984</v>
      </c>
      <c r="AP21" s="48" t="s">
        <v>272</v>
      </c>
    </row>
    <row r="22" spans="1:42" ht="90.75" customHeight="1">
      <c r="A22" s="7" t="s">
        <v>142</v>
      </c>
      <c r="B22" s="7" t="s">
        <v>144</v>
      </c>
      <c r="C22" s="10">
        <v>2016</v>
      </c>
      <c r="D22" s="10" t="s">
        <v>145</v>
      </c>
      <c r="E22" s="13" t="s">
        <v>159</v>
      </c>
      <c r="F22" s="18" t="s">
        <v>385</v>
      </c>
      <c r="G22" s="76" t="s">
        <v>406</v>
      </c>
      <c r="H22" s="12" t="s">
        <v>196</v>
      </c>
      <c r="I22" s="17">
        <v>15</v>
      </c>
      <c r="J22" s="17">
        <v>15</v>
      </c>
      <c r="K22" s="18" t="s">
        <v>247</v>
      </c>
      <c r="L22" s="18" t="s">
        <v>255</v>
      </c>
      <c r="M22" s="13" t="s">
        <v>159</v>
      </c>
      <c r="N22" s="20">
        <v>42397</v>
      </c>
      <c r="O22" s="10">
        <v>0</v>
      </c>
      <c r="P22" s="24">
        <v>0</v>
      </c>
      <c r="Q22" s="37">
        <v>1</v>
      </c>
      <c r="R22" s="37">
        <v>6000</v>
      </c>
      <c r="S22" s="26" t="s">
        <v>256</v>
      </c>
      <c r="T22" s="32" t="s">
        <v>259</v>
      </c>
      <c r="U22" s="10" t="s">
        <v>260</v>
      </c>
      <c r="V22" s="12" t="s">
        <v>196</v>
      </c>
      <c r="W22" s="38">
        <v>390000</v>
      </c>
      <c r="X22" s="70">
        <v>42397</v>
      </c>
      <c r="Y22" s="36">
        <v>42735</v>
      </c>
      <c r="Z22" s="82" t="s">
        <v>452</v>
      </c>
      <c r="AA22" s="10" t="s">
        <v>261</v>
      </c>
      <c r="AB22" s="10" t="s">
        <v>376</v>
      </c>
      <c r="AC22" s="17" t="s">
        <v>11</v>
      </c>
      <c r="AD22" s="37">
        <v>15</v>
      </c>
      <c r="AE22" s="33" t="s">
        <v>12</v>
      </c>
      <c r="AF22" s="37">
        <v>15</v>
      </c>
      <c r="AG22" s="10" t="s">
        <v>262</v>
      </c>
      <c r="AH22" s="10" t="s">
        <v>261</v>
      </c>
      <c r="AI22" s="10" t="s">
        <v>261</v>
      </c>
      <c r="AJ22" s="10" t="s">
        <v>261</v>
      </c>
      <c r="AK22" s="10" t="s">
        <v>261</v>
      </c>
      <c r="AL22" s="36">
        <v>42984</v>
      </c>
      <c r="AM22" s="18" t="s">
        <v>263</v>
      </c>
      <c r="AN22" s="37">
        <v>2016</v>
      </c>
      <c r="AO22" s="36">
        <v>42984</v>
      </c>
      <c r="AP22" s="48" t="s">
        <v>273</v>
      </c>
    </row>
    <row r="23" spans="1:42" ht="63.75">
      <c r="A23" s="7" t="s">
        <v>142</v>
      </c>
      <c r="B23" s="7" t="s">
        <v>144</v>
      </c>
      <c r="C23" s="10">
        <v>2016</v>
      </c>
      <c r="D23" s="10" t="s">
        <v>145</v>
      </c>
      <c r="E23" s="13" t="s">
        <v>160</v>
      </c>
      <c r="F23" s="18" t="s">
        <v>375</v>
      </c>
      <c r="G23" s="76" t="s">
        <v>407</v>
      </c>
      <c r="H23" s="12" t="s">
        <v>197</v>
      </c>
      <c r="I23" s="17">
        <v>16</v>
      </c>
      <c r="J23" s="17">
        <v>16</v>
      </c>
      <c r="K23" s="18" t="s">
        <v>240</v>
      </c>
      <c r="L23" s="18" t="s">
        <v>255</v>
      </c>
      <c r="M23" s="13" t="s">
        <v>160</v>
      </c>
      <c r="N23" s="20">
        <v>42402</v>
      </c>
      <c r="O23" s="10">
        <v>0</v>
      </c>
      <c r="P23" s="24">
        <v>0</v>
      </c>
      <c r="Q23" s="37">
        <v>14400</v>
      </c>
      <c r="R23" s="37">
        <v>24000</v>
      </c>
      <c r="S23" s="26" t="s">
        <v>256</v>
      </c>
      <c r="T23" s="32" t="s">
        <v>259</v>
      </c>
      <c r="U23" s="10" t="s">
        <v>260</v>
      </c>
      <c r="V23" s="12" t="s">
        <v>197</v>
      </c>
      <c r="W23" s="38">
        <v>276000</v>
      </c>
      <c r="X23" s="47">
        <v>42402</v>
      </c>
      <c r="Y23" s="36">
        <v>42735</v>
      </c>
      <c r="Z23" s="80" t="s">
        <v>453</v>
      </c>
      <c r="AA23" s="10" t="s">
        <v>261</v>
      </c>
      <c r="AB23" s="10" t="s">
        <v>376</v>
      </c>
      <c r="AC23" s="17" t="s">
        <v>11</v>
      </c>
      <c r="AD23" s="37">
        <v>16</v>
      </c>
      <c r="AE23" s="33" t="s">
        <v>12</v>
      </c>
      <c r="AF23" s="37">
        <v>16</v>
      </c>
      <c r="AG23" s="10" t="s">
        <v>262</v>
      </c>
      <c r="AH23" s="10" t="s">
        <v>261</v>
      </c>
      <c r="AI23" s="10" t="s">
        <v>261</v>
      </c>
      <c r="AJ23" s="10" t="s">
        <v>261</v>
      </c>
      <c r="AK23" s="10" t="s">
        <v>261</v>
      </c>
      <c r="AL23" s="36">
        <v>42984</v>
      </c>
      <c r="AM23" s="18" t="s">
        <v>263</v>
      </c>
      <c r="AN23" s="37">
        <v>2016</v>
      </c>
      <c r="AO23" s="36">
        <v>42984</v>
      </c>
      <c r="AP23" s="48" t="s">
        <v>273</v>
      </c>
    </row>
    <row r="24" spans="1:42" ht="90.75" customHeight="1">
      <c r="A24" s="7" t="s">
        <v>142</v>
      </c>
      <c r="B24" s="7" t="s">
        <v>143</v>
      </c>
      <c r="C24" s="10">
        <v>2016</v>
      </c>
      <c r="D24" s="10" t="s">
        <v>145</v>
      </c>
      <c r="E24" s="13" t="s">
        <v>161</v>
      </c>
      <c r="F24" s="68" t="s">
        <v>373</v>
      </c>
      <c r="G24" s="76" t="s">
        <v>408</v>
      </c>
      <c r="H24" s="12" t="s">
        <v>198</v>
      </c>
      <c r="I24" s="17">
        <v>17</v>
      </c>
      <c r="J24" s="17">
        <v>17</v>
      </c>
      <c r="K24" s="18" t="s">
        <v>240</v>
      </c>
      <c r="L24" s="18" t="s">
        <v>255</v>
      </c>
      <c r="M24" s="13" t="s">
        <v>161</v>
      </c>
      <c r="N24" s="20">
        <v>42418</v>
      </c>
      <c r="O24" s="23">
        <v>642208.97</v>
      </c>
      <c r="P24" s="23">
        <v>744962.4051999999</v>
      </c>
      <c r="Q24" s="37">
        <v>0</v>
      </c>
      <c r="R24" s="37">
        <v>0</v>
      </c>
      <c r="S24" s="26" t="s">
        <v>256</v>
      </c>
      <c r="T24" s="32" t="s">
        <v>259</v>
      </c>
      <c r="U24" s="10" t="s">
        <v>260</v>
      </c>
      <c r="V24" s="12" t="s">
        <v>198</v>
      </c>
      <c r="W24" s="38">
        <f t="shared" si="0"/>
        <v>128441.794</v>
      </c>
      <c r="X24" s="70">
        <v>42418</v>
      </c>
      <c r="Y24" s="74">
        <v>42449</v>
      </c>
      <c r="Z24" s="80" t="s">
        <v>454</v>
      </c>
      <c r="AA24" s="10" t="s">
        <v>261</v>
      </c>
      <c r="AB24" s="10" t="s">
        <v>376</v>
      </c>
      <c r="AC24" s="17" t="s">
        <v>11</v>
      </c>
      <c r="AD24" s="37">
        <v>17</v>
      </c>
      <c r="AE24" s="33" t="s">
        <v>12</v>
      </c>
      <c r="AF24" s="37">
        <v>17</v>
      </c>
      <c r="AG24" s="10" t="s">
        <v>262</v>
      </c>
      <c r="AH24" s="10" t="s">
        <v>261</v>
      </c>
      <c r="AI24" s="10" t="s">
        <v>261</v>
      </c>
      <c r="AJ24" s="10" t="s">
        <v>261</v>
      </c>
      <c r="AK24" s="10" t="s">
        <v>261</v>
      </c>
      <c r="AL24" s="36">
        <v>42984</v>
      </c>
      <c r="AM24" s="18" t="s">
        <v>263</v>
      </c>
      <c r="AN24" s="37">
        <v>2016</v>
      </c>
      <c r="AO24" s="36">
        <v>42984</v>
      </c>
      <c r="AP24" s="48" t="s">
        <v>271</v>
      </c>
    </row>
    <row r="25" spans="1:42" ht="89.25">
      <c r="A25" s="7" t="s">
        <v>142</v>
      </c>
      <c r="B25" s="7" t="s">
        <v>144</v>
      </c>
      <c r="C25" s="10">
        <v>2016</v>
      </c>
      <c r="D25" s="10" t="s">
        <v>145</v>
      </c>
      <c r="E25" s="13" t="s">
        <v>162</v>
      </c>
      <c r="F25" s="68" t="s">
        <v>275</v>
      </c>
      <c r="G25" s="76" t="s">
        <v>409</v>
      </c>
      <c r="H25" s="12" t="s">
        <v>199</v>
      </c>
      <c r="I25" s="17">
        <v>18</v>
      </c>
      <c r="J25" s="17">
        <v>18</v>
      </c>
      <c r="K25" s="18" t="s">
        <v>239</v>
      </c>
      <c r="L25" s="18" t="s">
        <v>255</v>
      </c>
      <c r="M25" s="13" t="s">
        <v>162</v>
      </c>
      <c r="N25" s="20">
        <v>42417</v>
      </c>
      <c r="O25" s="23">
        <v>263405.17</v>
      </c>
      <c r="P25" s="23">
        <v>305549.9972</v>
      </c>
      <c r="Q25" s="37">
        <v>0</v>
      </c>
      <c r="R25" s="37">
        <v>0</v>
      </c>
      <c r="S25" s="26" t="s">
        <v>256</v>
      </c>
      <c r="T25" s="32" t="s">
        <v>259</v>
      </c>
      <c r="U25" s="10" t="s">
        <v>260</v>
      </c>
      <c r="V25" s="12" t="s">
        <v>199</v>
      </c>
      <c r="W25" s="38">
        <f t="shared" si="0"/>
        <v>52681.034</v>
      </c>
      <c r="X25" s="70">
        <v>42417</v>
      </c>
      <c r="Y25" s="36">
        <v>42459</v>
      </c>
      <c r="Z25" s="80" t="s">
        <v>455</v>
      </c>
      <c r="AA25" s="10" t="s">
        <v>261</v>
      </c>
      <c r="AB25" s="37" t="s">
        <v>278</v>
      </c>
      <c r="AC25" s="17" t="s">
        <v>5</v>
      </c>
      <c r="AD25" s="37">
        <v>18</v>
      </c>
      <c r="AE25" s="33" t="s">
        <v>12</v>
      </c>
      <c r="AF25" s="37">
        <v>18</v>
      </c>
      <c r="AG25" s="10" t="s">
        <v>262</v>
      </c>
      <c r="AH25" s="10" t="s">
        <v>261</v>
      </c>
      <c r="AI25" s="10" t="s">
        <v>261</v>
      </c>
      <c r="AJ25" s="10" t="s">
        <v>261</v>
      </c>
      <c r="AK25" s="10" t="s">
        <v>261</v>
      </c>
      <c r="AL25" s="36">
        <v>42984</v>
      </c>
      <c r="AM25" s="18" t="s">
        <v>263</v>
      </c>
      <c r="AN25" s="37">
        <v>2016</v>
      </c>
      <c r="AO25" s="36">
        <v>42984</v>
      </c>
      <c r="AP25" s="48" t="s">
        <v>271</v>
      </c>
    </row>
    <row r="26" spans="1:42" ht="76.5">
      <c r="A26" s="7" t="s">
        <v>142</v>
      </c>
      <c r="B26" s="7" t="s">
        <v>144</v>
      </c>
      <c r="C26" s="10">
        <v>2016</v>
      </c>
      <c r="D26" s="10" t="s">
        <v>145</v>
      </c>
      <c r="E26" s="13" t="s">
        <v>163</v>
      </c>
      <c r="F26" s="68" t="s">
        <v>275</v>
      </c>
      <c r="G26" s="76" t="s">
        <v>410</v>
      </c>
      <c r="H26" s="12" t="s">
        <v>200</v>
      </c>
      <c r="I26" s="17">
        <v>19</v>
      </c>
      <c r="J26" s="17">
        <v>19</v>
      </c>
      <c r="K26" s="18" t="s">
        <v>239</v>
      </c>
      <c r="L26" s="18" t="s">
        <v>255</v>
      </c>
      <c r="M26" s="13" t="s">
        <v>163</v>
      </c>
      <c r="N26" s="20">
        <v>42417</v>
      </c>
      <c r="O26" s="23">
        <v>270797.41</v>
      </c>
      <c r="P26" s="23">
        <v>314124.99559999997</v>
      </c>
      <c r="Q26" s="37">
        <v>0</v>
      </c>
      <c r="R26" s="37">
        <v>0</v>
      </c>
      <c r="S26" s="26" t="s">
        <v>256</v>
      </c>
      <c r="T26" s="32" t="s">
        <v>259</v>
      </c>
      <c r="U26" s="10" t="s">
        <v>260</v>
      </c>
      <c r="V26" s="12" t="s">
        <v>200</v>
      </c>
      <c r="W26" s="38">
        <f t="shared" si="0"/>
        <v>54159.481999999996</v>
      </c>
      <c r="X26" s="70">
        <v>42417</v>
      </c>
      <c r="Y26" s="36">
        <v>42459</v>
      </c>
      <c r="Z26" s="80" t="s">
        <v>456</v>
      </c>
      <c r="AA26" s="10" t="s">
        <v>261</v>
      </c>
      <c r="AB26" s="37" t="s">
        <v>278</v>
      </c>
      <c r="AC26" s="17" t="s">
        <v>5</v>
      </c>
      <c r="AD26" s="37">
        <v>19</v>
      </c>
      <c r="AE26" s="33" t="s">
        <v>12</v>
      </c>
      <c r="AF26" s="37">
        <v>19</v>
      </c>
      <c r="AG26" s="10" t="s">
        <v>262</v>
      </c>
      <c r="AH26" s="10" t="s">
        <v>261</v>
      </c>
      <c r="AI26" s="10" t="s">
        <v>261</v>
      </c>
      <c r="AJ26" s="10" t="s">
        <v>261</v>
      </c>
      <c r="AK26" s="10" t="s">
        <v>261</v>
      </c>
      <c r="AL26" s="36">
        <v>42984</v>
      </c>
      <c r="AM26" s="18" t="s">
        <v>263</v>
      </c>
      <c r="AN26" s="37">
        <v>2016</v>
      </c>
      <c r="AO26" s="36">
        <v>42984</v>
      </c>
      <c r="AP26" s="48" t="s">
        <v>271</v>
      </c>
    </row>
    <row r="27" spans="1:42" ht="76.5">
      <c r="A27" s="7" t="s">
        <v>142</v>
      </c>
      <c r="B27" s="7" t="s">
        <v>144</v>
      </c>
      <c r="C27" s="10">
        <v>2016</v>
      </c>
      <c r="D27" s="10" t="s">
        <v>145</v>
      </c>
      <c r="E27" s="13" t="s">
        <v>164</v>
      </c>
      <c r="F27" s="68" t="s">
        <v>275</v>
      </c>
      <c r="G27" s="76" t="s">
        <v>411</v>
      </c>
      <c r="H27" s="12" t="s">
        <v>201</v>
      </c>
      <c r="I27" s="17">
        <v>20</v>
      </c>
      <c r="J27" s="17">
        <v>20</v>
      </c>
      <c r="K27" s="18" t="s">
        <v>239</v>
      </c>
      <c r="L27" s="18" t="s">
        <v>255</v>
      </c>
      <c r="M27" s="13" t="s">
        <v>164</v>
      </c>
      <c r="N27" s="20">
        <v>42417</v>
      </c>
      <c r="O27" s="23">
        <v>273922.41</v>
      </c>
      <c r="P27" s="23">
        <v>317749.99559999997</v>
      </c>
      <c r="Q27" s="37">
        <v>0</v>
      </c>
      <c r="R27" s="37">
        <v>0</v>
      </c>
      <c r="S27" s="26" t="s">
        <v>256</v>
      </c>
      <c r="T27" s="32" t="s">
        <v>259</v>
      </c>
      <c r="U27" s="10" t="s">
        <v>260</v>
      </c>
      <c r="V27" s="12" t="s">
        <v>201</v>
      </c>
      <c r="W27" s="38">
        <f t="shared" si="0"/>
        <v>54784.481999999996</v>
      </c>
      <c r="X27" s="70">
        <v>42417</v>
      </c>
      <c r="Y27" s="36">
        <v>42459</v>
      </c>
      <c r="Z27" s="80" t="s">
        <v>457</v>
      </c>
      <c r="AA27" s="10" t="s">
        <v>261</v>
      </c>
      <c r="AB27" s="37" t="s">
        <v>278</v>
      </c>
      <c r="AC27" s="17" t="s">
        <v>5</v>
      </c>
      <c r="AD27" s="37">
        <v>20</v>
      </c>
      <c r="AE27" s="33" t="s">
        <v>12</v>
      </c>
      <c r="AF27" s="37">
        <v>20</v>
      </c>
      <c r="AG27" s="10" t="s">
        <v>262</v>
      </c>
      <c r="AH27" s="10" t="s">
        <v>261</v>
      </c>
      <c r="AI27" s="10" t="s">
        <v>261</v>
      </c>
      <c r="AJ27" s="10" t="s">
        <v>261</v>
      </c>
      <c r="AK27" s="10" t="s">
        <v>261</v>
      </c>
      <c r="AL27" s="36">
        <v>42984</v>
      </c>
      <c r="AM27" s="18" t="s">
        <v>263</v>
      </c>
      <c r="AN27" s="37">
        <v>2016</v>
      </c>
      <c r="AO27" s="36">
        <v>42984</v>
      </c>
      <c r="AP27" s="48" t="s">
        <v>271</v>
      </c>
    </row>
    <row r="28" spans="1:42" ht="76.5">
      <c r="A28" s="7" t="s">
        <v>142</v>
      </c>
      <c r="B28" s="7" t="s">
        <v>144</v>
      </c>
      <c r="C28" s="10">
        <v>2016</v>
      </c>
      <c r="D28" s="10" t="s">
        <v>145</v>
      </c>
      <c r="E28" s="13" t="s">
        <v>165</v>
      </c>
      <c r="F28" s="68" t="s">
        <v>275</v>
      </c>
      <c r="G28" s="76" t="s">
        <v>412</v>
      </c>
      <c r="H28" s="12" t="s">
        <v>202</v>
      </c>
      <c r="I28" s="17">
        <v>21</v>
      </c>
      <c r="J28" s="17">
        <v>21</v>
      </c>
      <c r="K28" s="18" t="s">
        <v>239</v>
      </c>
      <c r="L28" s="18" t="s">
        <v>255</v>
      </c>
      <c r="M28" s="13" t="s">
        <v>165</v>
      </c>
      <c r="N28" s="20">
        <v>42417</v>
      </c>
      <c r="O28" s="23">
        <v>253362.07</v>
      </c>
      <c r="P28" s="23">
        <v>293900.0012</v>
      </c>
      <c r="Q28" s="37">
        <v>0</v>
      </c>
      <c r="R28" s="37">
        <v>0</v>
      </c>
      <c r="S28" s="26" t="s">
        <v>256</v>
      </c>
      <c r="T28" s="32" t="s">
        <v>259</v>
      </c>
      <c r="U28" s="10" t="s">
        <v>260</v>
      </c>
      <c r="V28" s="12" t="s">
        <v>202</v>
      </c>
      <c r="W28" s="38">
        <f t="shared" si="0"/>
        <v>50672.414000000004</v>
      </c>
      <c r="X28" s="70">
        <v>42417</v>
      </c>
      <c r="Y28" s="36">
        <v>42459</v>
      </c>
      <c r="Z28" s="81"/>
      <c r="AA28" s="10" t="s">
        <v>261</v>
      </c>
      <c r="AB28" s="37" t="s">
        <v>278</v>
      </c>
      <c r="AC28" s="17" t="s">
        <v>5</v>
      </c>
      <c r="AD28" s="37">
        <v>21</v>
      </c>
      <c r="AE28" s="33" t="s">
        <v>12</v>
      </c>
      <c r="AF28" s="37">
        <v>21</v>
      </c>
      <c r="AG28" s="10" t="s">
        <v>262</v>
      </c>
      <c r="AH28" s="10" t="s">
        <v>261</v>
      </c>
      <c r="AI28" s="10" t="s">
        <v>261</v>
      </c>
      <c r="AJ28" s="10" t="s">
        <v>261</v>
      </c>
      <c r="AK28" s="10" t="s">
        <v>261</v>
      </c>
      <c r="AL28" s="36">
        <v>42984</v>
      </c>
      <c r="AM28" s="18" t="s">
        <v>263</v>
      </c>
      <c r="AN28" s="37">
        <v>2016</v>
      </c>
      <c r="AO28" s="36">
        <v>42984</v>
      </c>
      <c r="AP28" s="48" t="s">
        <v>271</v>
      </c>
    </row>
    <row r="29" spans="1:42" ht="38.25">
      <c r="A29" s="8" t="s">
        <v>142</v>
      </c>
      <c r="B29" s="8" t="s">
        <v>143</v>
      </c>
      <c r="C29" s="10">
        <v>2016</v>
      </c>
      <c r="D29" s="11" t="s">
        <v>145</v>
      </c>
      <c r="E29" s="14" t="s">
        <v>166</v>
      </c>
      <c r="F29" s="68" t="s">
        <v>275</v>
      </c>
      <c r="G29" s="76" t="s">
        <v>413</v>
      </c>
      <c r="H29" s="15" t="s">
        <v>203</v>
      </c>
      <c r="I29" s="17">
        <v>22</v>
      </c>
      <c r="J29" s="17">
        <v>22</v>
      </c>
      <c r="K29" s="55" t="s">
        <v>248</v>
      </c>
      <c r="L29" s="18" t="s">
        <v>255</v>
      </c>
      <c r="M29" s="14" t="s">
        <v>166</v>
      </c>
      <c r="N29" s="21">
        <v>42417</v>
      </c>
      <c r="O29" s="25">
        <v>535459</v>
      </c>
      <c r="P29" s="25">
        <v>621132.44</v>
      </c>
      <c r="Q29" s="37">
        <v>0</v>
      </c>
      <c r="R29" s="37">
        <v>0</v>
      </c>
      <c r="S29" s="28" t="s">
        <v>256</v>
      </c>
      <c r="T29" s="32" t="s">
        <v>259</v>
      </c>
      <c r="U29" s="10" t="s">
        <v>260</v>
      </c>
      <c r="V29" s="15" t="s">
        <v>203</v>
      </c>
      <c r="W29" s="38">
        <f t="shared" si="0"/>
        <v>107091.8</v>
      </c>
      <c r="X29" s="70">
        <v>42417</v>
      </c>
      <c r="Y29" s="36">
        <v>42461</v>
      </c>
      <c r="Z29" s="80" t="s">
        <v>458</v>
      </c>
      <c r="AA29" s="10" t="s">
        <v>261</v>
      </c>
      <c r="AB29" s="37" t="s">
        <v>278</v>
      </c>
      <c r="AC29" s="17" t="s">
        <v>5</v>
      </c>
      <c r="AD29" s="37">
        <v>22</v>
      </c>
      <c r="AE29" s="33" t="s">
        <v>12</v>
      </c>
      <c r="AF29" s="37">
        <v>22</v>
      </c>
      <c r="AG29" s="10" t="s">
        <v>262</v>
      </c>
      <c r="AH29" s="10" t="s">
        <v>261</v>
      </c>
      <c r="AI29" s="10" t="s">
        <v>261</v>
      </c>
      <c r="AJ29" s="10" t="s">
        <v>261</v>
      </c>
      <c r="AK29" s="10" t="s">
        <v>261</v>
      </c>
      <c r="AL29" s="36">
        <v>42984</v>
      </c>
      <c r="AM29" s="18" t="s">
        <v>263</v>
      </c>
      <c r="AN29" s="37">
        <v>2016</v>
      </c>
      <c r="AO29" s="36">
        <v>42984</v>
      </c>
      <c r="AP29" s="48" t="s">
        <v>271</v>
      </c>
    </row>
    <row r="30" spans="1:42" ht="38.25">
      <c r="A30" s="7" t="s">
        <v>142</v>
      </c>
      <c r="B30" s="7" t="s">
        <v>143</v>
      </c>
      <c r="C30" s="10">
        <v>2016</v>
      </c>
      <c r="D30" s="11" t="s">
        <v>167</v>
      </c>
      <c r="E30" s="15" t="s">
        <v>168</v>
      </c>
      <c r="F30" s="18" t="s">
        <v>375</v>
      </c>
      <c r="G30" s="76" t="s">
        <v>414</v>
      </c>
      <c r="H30" s="15" t="s">
        <v>204</v>
      </c>
      <c r="I30" s="17">
        <v>23</v>
      </c>
      <c r="J30" s="17">
        <v>23</v>
      </c>
      <c r="K30" s="18" t="s">
        <v>249</v>
      </c>
      <c r="L30" s="18" t="s">
        <v>255</v>
      </c>
      <c r="M30" s="15" t="s">
        <v>168</v>
      </c>
      <c r="N30" s="43">
        <v>42487</v>
      </c>
      <c r="O30" s="40">
        <v>866000</v>
      </c>
      <c r="P30" s="23">
        <v>1004559.9999999999</v>
      </c>
      <c r="Q30" s="37">
        <v>0</v>
      </c>
      <c r="R30" s="37">
        <v>0</v>
      </c>
      <c r="S30" s="10" t="s">
        <v>256</v>
      </c>
      <c r="T30" s="32" t="s">
        <v>259</v>
      </c>
      <c r="U30" s="10" t="s">
        <v>260</v>
      </c>
      <c r="V30" s="15" t="s">
        <v>204</v>
      </c>
      <c r="W30" s="38">
        <f t="shared" si="0"/>
        <v>173200</v>
      </c>
      <c r="X30" s="45">
        <v>42487</v>
      </c>
      <c r="Y30" s="74">
        <v>42536</v>
      </c>
      <c r="Z30" s="78" t="s">
        <v>459</v>
      </c>
      <c r="AA30" s="10" t="s">
        <v>261</v>
      </c>
      <c r="AB30" s="10" t="s">
        <v>376</v>
      </c>
      <c r="AC30" s="17" t="s">
        <v>11</v>
      </c>
      <c r="AD30" s="37">
        <v>23</v>
      </c>
      <c r="AE30" s="33" t="s">
        <v>12</v>
      </c>
      <c r="AF30" s="37">
        <v>23</v>
      </c>
      <c r="AG30" s="10" t="s">
        <v>262</v>
      </c>
      <c r="AH30" s="10" t="s">
        <v>261</v>
      </c>
      <c r="AI30" s="10" t="s">
        <v>261</v>
      </c>
      <c r="AJ30" s="10" t="s">
        <v>261</v>
      </c>
      <c r="AK30" s="10" t="s">
        <v>261</v>
      </c>
      <c r="AL30" s="36">
        <v>42984</v>
      </c>
      <c r="AM30" s="18" t="s">
        <v>263</v>
      </c>
      <c r="AN30" s="37">
        <v>2016</v>
      </c>
      <c r="AO30" s="36">
        <v>42984</v>
      </c>
      <c r="AP30" s="48" t="s">
        <v>271</v>
      </c>
    </row>
    <row r="31" spans="1:42" ht="70.5" customHeight="1">
      <c r="A31" s="7" t="s">
        <v>142</v>
      </c>
      <c r="B31" s="7" t="s">
        <v>144</v>
      </c>
      <c r="C31" s="10">
        <v>2016</v>
      </c>
      <c r="D31" s="11" t="s">
        <v>167</v>
      </c>
      <c r="E31" s="14" t="s">
        <v>389</v>
      </c>
      <c r="F31" s="18" t="s">
        <v>390</v>
      </c>
      <c r="G31" s="76" t="s">
        <v>416</v>
      </c>
      <c r="H31" s="15" t="s">
        <v>205</v>
      </c>
      <c r="I31" s="17">
        <v>24</v>
      </c>
      <c r="J31" s="17">
        <v>24</v>
      </c>
      <c r="K31" s="18" t="s">
        <v>244</v>
      </c>
      <c r="L31" s="18" t="s">
        <v>255</v>
      </c>
      <c r="M31" s="14" t="s">
        <v>389</v>
      </c>
      <c r="N31" s="43">
        <v>42502</v>
      </c>
      <c r="O31" s="10" t="s">
        <v>266</v>
      </c>
      <c r="P31" s="30">
        <v>9051.48</v>
      </c>
      <c r="Q31" s="37">
        <v>0</v>
      </c>
      <c r="R31" s="37">
        <v>0</v>
      </c>
      <c r="S31" s="18" t="s">
        <v>257</v>
      </c>
      <c r="T31" s="31" t="s">
        <v>258</v>
      </c>
      <c r="U31" s="10" t="s">
        <v>260</v>
      </c>
      <c r="V31" s="15" t="s">
        <v>205</v>
      </c>
      <c r="W31" s="38">
        <v>206373.74</v>
      </c>
      <c r="X31" s="46">
        <v>42583</v>
      </c>
      <c r="Y31" s="36">
        <v>42735</v>
      </c>
      <c r="Z31" s="83" t="s">
        <v>460</v>
      </c>
      <c r="AA31" s="10" t="s">
        <v>261</v>
      </c>
      <c r="AB31" s="10" t="s">
        <v>376</v>
      </c>
      <c r="AC31" s="17" t="s">
        <v>11</v>
      </c>
      <c r="AD31" s="37">
        <v>24</v>
      </c>
      <c r="AE31" s="33" t="s">
        <v>12</v>
      </c>
      <c r="AF31" s="37">
        <v>24</v>
      </c>
      <c r="AG31" s="10" t="s">
        <v>262</v>
      </c>
      <c r="AH31" s="10" t="s">
        <v>261</v>
      </c>
      <c r="AI31" s="10" t="s">
        <v>261</v>
      </c>
      <c r="AJ31" s="10" t="s">
        <v>261</v>
      </c>
      <c r="AK31" s="10" t="s">
        <v>261</v>
      </c>
      <c r="AL31" s="36">
        <v>42984</v>
      </c>
      <c r="AM31" s="18" t="s">
        <v>263</v>
      </c>
      <c r="AN31" s="37">
        <v>2016</v>
      </c>
      <c r="AO31" s="36">
        <v>42984</v>
      </c>
      <c r="AP31" s="48" t="s">
        <v>271</v>
      </c>
    </row>
    <row r="32" spans="1:42" ht="192" customHeight="1">
      <c r="A32" s="7" t="s">
        <v>142</v>
      </c>
      <c r="B32" s="7" t="s">
        <v>144</v>
      </c>
      <c r="C32" s="10">
        <v>2016</v>
      </c>
      <c r="D32" s="11" t="s">
        <v>167</v>
      </c>
      <c r="E32" s="14" t="s">
        <v>387</v>
      </c>
      <c r="F32" s="18" t="s">
        <v>388</v>
      </c>
      <c r="G32" s="76" t="s">
        <v>417</v>
      </c>
      <c r="H32" s="15" t="s">
        <v>206</v>
      </c>
      <c r="I32" s="17">
        <v>25</v>
      </c>
      <c r="J32" s="17">
        <v>25</v>
      </c>
      <c r="K32" s="10" t="s">
        <v>247</v>
      </c>
      <c r="L32" s="18" t="s">
        <v>255</v>
      </c>
      <c r="M32" s="14" t="s">
        <v>169</v>
      </c>
      <c r="N32" s="43">
        <v>42437</v>
      </c>
      <c r="O32" s="40">
        <v>321000</v>
      </c>
      <c r="P32" s="23">
        <v>372360</v>
      </c>
      <c r="Q32" s="37">
        <v>0</v>
      </c>
      <c r="R32" s="37">
        <v>0</v>
      </c>
      <c r="S32" s="10" t="s">
        <v>256</v>
      </c>
      <c r="T32" s="32" t="s">
        <v>259</v>
      </c>
      <c r="U32" s="10" t="s">
        <v>260</v>
      </c>
      <c r="V32" s="15" t="s">
        <v>206</v>
      </c>
      <c r="W32" s="38">
        <f t="shared" si="0"/>
        <v>64200</v>
      </c>
      <c r="X32" s="43">
        <v>42437</v>
      </c>
      <c r="Y32" s="74">
        <v>42735</v>
      </c>
      <c r="Z32" s="83" t="s">
        <v>461</v>
      </c>
      <c r="AA32" s="10" t="s">
        <v>261</v>
      </c>
      <c r="AB32" s="37" t="s">
        <v>278</v>
      </c>
      <c r="AC32" s="17" t="s">
        <v>5</v>
      </c>
      <c r="AD32" s="37">
        <v>25</v>
      </c>
      <c r="AE32" s="33" t="s">
        <v>12</v>
      </c>
      <c r="AF32" s="37">
        <v>25</v>
      </c>
      <c r="AG32" s="10" t="s">
        <v>262</v>
      </c>
      <c r="AH32" s="10" t="s">
        <v>261</v>
      </c>
      <c r="AI32" s="10" t="s">
        <v>261</v>
      </c>
      <c r="AJ32" s="10" t="s">
        <v>261</v>
      </c>
      <c r="AK32" s="10" t="s">
        <v>261</v>
      </c>
      <c r="AL32" s="36">
        <v>42984</v>
      </c>
      <c r="AM32" s="18" t="s">
        <v>263</v>
      </c>
      <c r="AN32" s="37">
        <v>2016</v>
      </c>
      <c r="AO32" s="36">
        <v>42984</v>
      </c>
      <c r="AP32" s="48" t="s">
        <v>271</v>
      </c>
    </row>
    <row r="33" spans="1:42" ht="127.5">
      <c r="A33" s="7" t="s">
        <v>142</v>
      </c>
      <c r="B33" s="7" t="s">
        <v>144</v>
      </c>
      <c r="C33" s="10">
        <v>2016</v>
      </c>
      <c r="D33" s="11" t="s">
        <v>167</v>
      </c>
      <c r="E33" s="14" t="s">
        <v>170</v>
      </c>
      <c r="F33" s="18" t="s">
        <v>382</v>
      </c>
      <c r="G33" s="76" t="s">
        <v>418</v>
      </c>
      <c r="H33" s="15" t="s">
        <v>207</v>
      </c>
      <c r="I33" s="17">
        <v>26</v>
      </c>
      <c r="J33" s="17">
        <v>26</v>
      </c>
      <c r="K33" s="10" t="s">
        <v>247</v>
      </c>
      <c r="L33" s="18" t="s">
        <v>255</v>
      </c>
      <c r="M33" s="14" t="s">
        <v>170</v>
      </c>
      <c r="N33" s="43">
        <v>42464</v>
      </c>
      <c r="O33" s="40">
        <v>0</v>
      </c>
      <c r="P33" s="39">
        <v>0</v>
      </c>
      <c r="Q33" s="44">
        <v>3000</v>
      </c>
      <c r="R33" s="49">
        <v>11000</v>
      </c>
      <c r="S33" s="10" t="s">
        <v>256</v>
      </c>
      <c r="T33" s="32" t="s">
        <v>259</v>
      </c>
      <c r="U33" s="10" t="s">
        <v>260</v>
      </c>
      <c r="V33" s="15" t="s">
        <v>207</v>
      </c>
      <c r="W33" s="38">
        <v>374000</v>
      </c>
      <c r="X33" s="46">
        <v>42464</v>
      </c>
      <c r="Y33" s="36">
        <v>42735</v>
      </c>
      <c r="Z33" s="79">
        <v>0</v>
      </c>
      <c r="AA33" s="10" t="s">
        <v>261</v>
      </c>
      <c r="AB33" s="10" t="s">
        <v>376</v>
      </c>
      <c r="AC33" s="17" t="s">
        <v>8</v>
      </c>
      <c r="AD33" s="37">
        <v>26</v>
      </c>
      <c r="AE33" s="33" t="s">
        <v>12</v>
      </c>
      <c r="AF33" s="37">
        <v>26</v>
      </c>
      <c r="AG33" s="10" t="s">
        <v>262</v>
      </c>
      <c r="AH33" s="10" t="s">
        <v>261</v>
      </c>
      <c r="AI33" s="10" t="s">
        <v>261</v>
      </c>
      <c r="AJ33" s="10" t="s">
        <v>261</v>
      </c>
      <c r="AK33" s="10" t="s">
        <v>261</v>
      </c>
      <c r="AL33" s="36">
        <v>42984</v>
      </c>
      <c r="AM33" s="18" t="s">
        <v>263</v>
      </c>
      <c r="AN33" s="37">
        <v>2016</v>
      </c>
      <c r="AO33" s="36">
        <v>42984</v>
      </c>
      <c r="AP33" s="48" t="s">
        <v>273</v>
      </c>
    </row>
    <row r="34" spans="1:42" ht="127.5">
      <c r="A34" s="7" t="s">
        <v>142</v>
      </c>
      <c r="B34" s="7" t="s">
        <v>144</v>
      </c>
      <c r="C34" s="10">
        <v>2016</v>
      </c>
      <c r="D34" s="11" t="s">
        <v>167</v>
      </c>
      <c r="E34" s="14" t="s">
        <v>383</v>
      </c>
      <c r="F34" s="18" t="s">
        <v>374</v>
      </c>
      <c r="G34" s="76" t="s">
        <v>415</v>
      </c>
      <c r="H34" s="15" t="s">
        <v>208</v>
      </c>
      <c r="I34" s="17">
        <v>27</v>
      </c>
      <c r="J34" s="17">
        <v>27</v>
      </c>
      <c r="K34" s="18" t="s">
        <v>250</v>
      </c>
      <c r="L34" s="18" t="s">
        <v>255</v>
      </c>
      <c r="M34" s="14" t="s">
        <v>171</v>
      </c>
      <c r="N34" s="43">
        <v>42506</v>
      </c>
      <c r="O34" s="40">
        <v>740000</v>
      </c>
      <c r="P34" s="23">
        <v>858399.9999999999</v>
      </c>
      <c r="Q34" s="37">
        <v>0</v>
      </c>
      <c r="R34" s="37">
        <v>0</v>
      </c>
      <c r="S34" s="10" t="s">
        <v>256</v>
      </c>
      <c r="T34" s="32" t="s">
        <v>259</v>
      </c>
      <c r="U34" s="10" t="s">
        <v>260</v>
      </c>
      <c r="V34" s="15" t="s">
        <v>208</v>
      </c>
      <c r="W34" s="38">
        <f t="shared" si="0"/>
        <v>148000</v>
      </c>
      <c r="X34" s="45">
        <v>42506</v>
      </c>
      <c r="Y34" s="36">
        <v>42613</v>
      </c>
      <c r="Z34" s="79">
        <v>0</v>
      </c>
      <c r="AA34" s="10" t="s">
        <v>261</v>
      </c>
      <c r="AB34" s="10" t="s">
        <v>376</v>
      </c>
      <c r="AC34" s="17" t="s">
        <v>8</v>
      </c>
      <c r="AD34" s="37">
        <v>27</v>
      </c>
      <c r="AE34" s="33" t="s">
        <v>12</v>
      </c>
      <c r="AF34" s="37">
        <v>27</v>
      </c>
      <c r="AG34" s="10" t="s">
        <v>262</v>
      </c>
      <c r="AH34" s="10" t="s">
        <v>261</v>
      </c>
      <c r="AI34" s="10" t="s">
        <v>261</v>
      </c>
      <c r="AJ34" s="10" t="s">
        <v>261</v>
      </c>
      <c r="AK34" s="10" t="s">
        <v>261</v>
      </c>
      <c r="AL34" s="36">
        <v>42984</v>
      </c>
      <c r="AM34" s="18" t="s">
        <v>263</v>
      </c>
      <c r="AN34" s="37">
        <v>2016</v>
      </c>
      <c r="AO34" s="36">
        <v>42984</v>
      </c>
      <c r="AP34" s="48" t="s">
        <v>271</v>
      </c>
    </row>
    <row r="35" spans="1:42" ht="76.5">
      <c r="A35" s="7" t="s">
        <v>142</v>
      </c>
      <c r="B35" s="7" t="s">
        <v>144</v>
      </c>
      <c r="C35" s="10">
        <v>2016</v>
      </c>
      <c r="D35" s="11" t="s">
        <v>167</v>
      </c>
      <c r="E35" s="14" t="s">
        <v>384</v>
      </c>
      <c r="F35" s="68" t="s">
        <v>373</v>
      </c>
      <c r="G35" s="76" t="s">
        <v>419</v>
      </c>
      <c r="H35" s="15" t="s">
        <v>209</v>
      </c>
      <c r="I35" s="17">
        <v>28</v>
      </c>
      <c r="J35" s="17">
        <v>28</v>
      </c>
      <c r="K35" s="18" t="s">
        <v>247</v>
      </c>
      <c r="L35" s="18" t="s">
        <v>255</v>
      </c>
      <c r="M35" s="14" t="s">
        <v>172</v>
      </c>
      <c r="N35" s="43">
        <v>42485</v>
      </c>
      <c r="O35" s="40">
        <v>353000</v>
      </c>
      <c r="P35" s="23">
        <v>409480</v>
      </c>
      <c r="Q35" s="37">
        <v>0</v>
      </c>
      <c r="R35" s="37">
        <v>0</v>
      </c>
      <c r="S35" s="10" t="s">
        <v>256</v>
      </c>
      <c r="T35" s="32" t="s">
        <v>259</v>
      </c>
      <c r="U35" s="10" t="s">
        <v>260</v>
      </c>
      <c r="V35" s="15" t="s">
        <v>209</v>
      </c>
      <c r="W35" s="38">
        <f t="shared" si="0"/>
        <v>70600</v>
      </c>
      <c r="X35" s="45">
        <v>42485</v>
      </c>
      <c r="Y35" s="74">
        <v>42506</v>
      </c>
      <c r="Z35" s="83" t="s">
        <v>462</v>
      </c>
      <c r="AA35" s="10" t="s">
        <v>261</v>
      </c>
      <c r="AB35" s="10" t="s">
        <v>376</v>
      </c>
      <c r="AC35" s="17" t="s">
        <v>11</v>
      </c>
      <c r="AD35" s="37">
        <v>28</v>
      </c>
      <c r="AE35" s="33" t="s">
        <v>12</v>
      </c>
      <c r="AF35" s="37">
        <v>28</v>
      </c>
      <c r="AG35" s="10" t="s">
        <v>262</v>
      </c>
      <c r="AH35" s="10" t="s">
        <v>261</v>
      </c>
      <c r="AI35" s="10" t="s">
        <v>261</v>
      </c>
      <c r="AJ35" s="10" t="s">
        <v>261</v>
      </c>
      <c r="AK35" s="10" t="s">
        <v>261</v>
      </c>
      <c r="AL35" s="36">
        <v>42984</v>
      </c>
      <c r="AM35" s="18" t="s">
        <v>263</v>
      </c>
      <c r="AN35" s="37">
        <v>2016</v>
      </c>
      <c r="AO35" s="36">
        <v>42984</v>
      </c>
      <c r="AP35" s="48" t="s">
        <v>271</v>
      </c>
    </row>
    <row r="36" spans="1:42" ht="89.25" customHeight="1">
      <c r="A36" s="7" t="s">
        <v>142</v>
      </c>
      <c r="B36" s="7" t="s">
        <v>143</v>
      </c>
      <c r="C36" s="10">
        <v>2016</v>
      </c>
      <c r="D36" s="11" t="s">
        <v>167</v>
      </c>
      <c r="E36" s="14" t="s">
        <v>379</v>
      </c>
      <c r="F36" s="18" t="s">
        <v>380</v>
      </c>
      <c r="G36" s="76" t="s">
        <v>420</v>
      </c>
      <c r="H36" s="15" t="s">
        <v>210</v>
      </c>
      <c r="I36" s="17">
        <v>29</v>
      </c>
      <c r="J36" s="17">
        <v>29</v>
      </c>
      <c r="K36" s="18" t="s">
        <v>247</v>
      </c>
      <c r="L36" s="18" t="s">
        <v>255</v>
      </c>
      <c r="M36" s="14" t="s">
        <v>379</v>
      </c>
      <c r="N36" s="43">
        <v>42492</v>
      </c>
      <c r="O36" s="40">
        <v>512931.03</v>
      </c>
      <c r="P36" s="23">
        <v>594999.9948</v>
      </c>
      <c r="Q36" s="37">
        <v>0</v>
      </c>
      <c r="R36" s="37">
        <v>0</v>
      </c>
      <c r="S36" s="10" t="s">
        <v>256</v>
      </c>
      <c r="T36" s="32" t="s">
        <v>259</v>
      </c>
      <c r="U36" s="10" t="s">
        <v>260</v>
      </c>
      <c r="V36" s="15" t="s">
        <v>210</v>
      </c>
      <c r="W36" s="38">
        <f t="shared" si="0"/>
        <v>102586.206</v>
      </c>
      <c r="X36" s="45">
        <v>42492</v>
      </c>
      <c r="Y36" s="74">
        <v>42523</v>
      </c>
      <c r="Z36" s="83" t="s">
        <v>463</v>
      </c>
      <c r="AA36" s="10" t="s">
        <v>261</v>
      </c>
      <c r="AB36" s="37" t="s">
        <v>278</v>
      </c>
      <c r="AC36" s="17" t="s">
        <v>5</v>
      </c>
      <c r="AD36" s="37">
        <v>29</v>
      </c>
      <c r="AE36" s="33" t="s">
        <v>12</v>
      </c>
      <c r="AF36" s="37">
        <v>29</v>
      </c>
      <c r="AG36" s="10" t="s">
        <v>262</v>
      </c>
      <c r="AH36" s="10" t="s">
        <v>261</v>
      </c>
      <c r="AI36" s="10" t="s">
        <v>261</v>
      </c>
      <c r="AJ36" s="10" t="s">
        <v>261</v>
      </c>
      <c r="AK36" s="10" t="s">
        <v>261</v>
      </c>
      <c r="AL36" s="36">
        <v>42984</v>
      </c>
      <c r="AM36" s="18" t="s">
        <v>263</v>
      </c>
      <c r="AN36" s="37">
        <v>2016</v>
      </c>
      <c r="AO36" s="36">
        <v>42984</v>
      </c>
      <c r="AP36" s="48" t="s">
        <v>271</v>
      </c>
    </row>
    <row r="37" spans="1:42" ht="63.75">
      <c r="A37" s="7" t="s">
        <v>142</v>
      </c>
      <c r="B37" s="7" t="s">
        <v>143</v>
      </c>
      <c r="C37" s="10">
        <v>2016</v>
      </c>
      <c r="D37" s="11" t="s">
        <v>167</v>
      </c>
      <c r="E37" s="14" t="s">
        <v>173</v>
      </c>
      <c r="F37" s="18" t="s">
        <v>377</v>
      </c>
      <c r="G37" s="76" t="s">
        <v>421</v>
      </c>
      <c r="H37" s="15" t="s">
        <v>211</v>
      </c>
      <c r="I37" s="17">
        <v>30</v>
      </c>
      <c r="J37" s="17">
        <v>30</v>
      </c>
      <c r="K37" s="18" t="s">
        <v>249</v>
      </c>
      <c r="L37" s="18" t="s">
        <v>255</v>
      </c>
      <c r="M37" s="14" t="s">
        <v>173</v>
      </c>
      <c r="N37" s="43">
        <v>42482</v>
      </c>
      <c r="O37" s="44">
        <v>0</v>
      </c>
      <c r="P37" s="50">
        <v>0</v>
      </c>
      <c r="Q37" s="44">
        <v>500</v>
      </c>
      <c r="R37" s="50">
        <v>9800</v>
      </c>
      <c r="S37" s="10" t="s">
        <v>256</v>
      </c>
      <c r="T37" s="32" t="s">
        <v>259</v>
      </c>
      <c r="U37" s="10" t="s">
        <v>260</v>
      </c>
      <c r="V37" s="15" t="s">
        <v>211</v>
      </c>
      <c r="W37" s="38">
        <v>46158</v>
      </c>
      <c r="X37" s="46">
        <v>42482</v>
      </c>
      <c r="Y37" s="36">
        <v>42735</v>
      </c>
      <c r="Z37" s="83" t="s">
        <v>464</v>
      </c>
      <c r="AA37" s="10" t="s">
        <v>261</v>
      </c>
      <c r="AB37" s="10" t="s">
        <v>376</v>
      </c>
      <c r="AC37" s="17" t="s">
        <v>11</v>
      </c>
      <c r="AD37" s="37">
        <v>30</v>
      </c>
      <c r="AE37" s="33" t="s">
        <v>12</v>
      </c>
      <c r="AF37" s="37">
        <v>30</v>
      </c>
      <c r="AG37" s="10" t="s">
        <v>262</v>
      </c>
      <c r="AH37" s="10" t="s">
        <v>261</v>
      </c>
      <c r="AI37" s="10" t="s">
        <v>261</v>
      </c>
      <c r="AJ37" s="10" t="s">
        <v>261</v>
      </c>
      <c r="AK37" s="10" t="s">
        <v>261</v>
      </c>
      <c r="AL37" s="36">
        <v>42984</v>
      </c>
      <c r="AM37" s="18" t="s">
        <v>263</v>
      </c>
      <c r="AN37" s="37">
        <v>2016</v>
      </c>
      <c r="AO37" s="36">
        <v>42984</v>
      </c>
      <c r="AP37" s="48" t="s">
        <v>273</v>
      </c>
    </row>
    <row r="38" spans="1:42" ht="38.25">
      <c r="A38" s="7" t="s">
        <v>142</v>
      </c>
      <c r="B38" s="7" t="s">
        <v>143</v>
      </c>
      <c r="C38" s="10">
        <v>2016</v>
      </c>
      <c r="D38" s="11" t="s">
        <v>167</v>
      </c>
      <c r="E38" s="14" t="s">
        <v>174</v>
      </c>
      <c r="F38" s="68" t="s">
        <v>275</v>
      </c>
      <c r="G38" s="76" t="s">
        <v>422</v>
      </c>
      <c r="H38" s="15" t="s">
        <v>212</v>
      </c>
      <c r="I38" s="17">
        <v>31</v>
      </c>
      <c r="J38" s="17">
        <v>31</v>
      </c>
      <c r="K38" s="18" t="s">
        <v>251</v>
      </c>
      <c r="L38" s="18" t="s">
        <v>255</v>
      </c>
      <c r="M38" s="14" t="s">
        <v>174</v>
      </c>
      <c r="N38" s="43">
        <v>42529</v>
      </c>
      <c r="O38" s="40">
        <v>70000</v>
      </c>
      <c r="P38" s="23">
        <v>81200</v>
      </c>
      <c r="Q38" s="37">
        <v>0</v>
      </c>
      <c r="R38" s="37">
        <v>0</v>
      </c>
      <c r="S38" s="10" t="s">
        <v>256</v>
      </c>
      <c r="T38" s="32" t="s">
        <v>259</v>
      </c>
      <c r="U38" s="10" t="s">
        <v>260</v>
      </c>
      <c r="V38" s="15" t="s">
        <v>212</v>
      </c>
      <c r="W38" s="38">
        <f t="shared" si="0"/>
        <v>14000</v>
      </c>
      <c r="X38" s="45">
        <v>42529</v>
      </c>
      <c r="Y38" s="74">
        <v>42547</v>
      </c>
      <c r="Z38" s="83" t="s">
        <v>465</v>
      </c>
      <c r="AA38" s="10" t="s">
        <v>261</v>
      </c>
      <c r="AB38" s="10" t="s">
        <v>278</v>
      </c>
      <c r="AC38" s="17" t="s">
        <v>5</v>
      </c>
      <c r="AD38" s="37">
        <v>31</v>
      </c>
      <c r="AE38" s="33" t="s">
        <v>12</v>
      </c>
      <c r="AF38" s="37">
        <v>31</v>
      </c>
      <c r="AG38" s="10" t="s">
        <v>262</v>
      </c>
      <c r="AH38" s="10" t="s">
        <v>261</v>
      </c>
      <c r="AI38" s="10" t="s">
        <v>261</v>
      </c>
      <c r="AJ38" s="10" t="s">
        <v>261</v>
      </c>
      <c r="AK38" s="10" t="s">
        <v>261</v>
      </c>
      <c r="AL38" s="36">
        <v>42984</v>
      </c>
      <c r="AM38" s="18" t="s">
        <v>263</v>
      </c>
      <c r="AN38" s="37">
        <v>2016</v>
      </c>
      <c r="AO38" s="36">
        <v>42984</v>
      </c>
      <c r="AP38" s="48" t="s">
        <v>271</v>
      </c>
    </row>
    <row r="39" spans="1:42" ht="63.75">
      <c r="A39" s="7" t="s">
        <v>142</v>
      </c>
      <c r="B39" s="7" t="s">
        <v>143</v>
      </c>
      <c r="C39" s="10">
        <v>2016</v>
      </c>
      <c r="D39" s="11" t="s">
        <v>167</v>
      </c>
      <c r="E39" s="14" t="s">
        <v>175</v>
      </c>
      <c r="F39" s="18" t="s">
        <v>375</v>
      </c>
      <c r="G39" s="76" t="s">
        <v>423</v>
      </c>
      <c r="H39" s="15" t="s">
        <v>213</v>
      </c>
      <c r="I39" s="17">
        <v>32</v>
      </c>
      <c r="J39" s="17">
        <v>32</v>
      </c>
      <c r="K39" s="18" t="s">
        <v>252</v>
      </c>
      <c r="L39" s="18" t="s">
        <v>255</v>
      </c>
      <c r="M39" s="14" t="s">
        <v>175</v>
      </c>
      <c r="N39" s="43">
        <v>42482</v>
      </c>
      <c r="O39" s="40">
        <v>539907.76</v>
      </c>
      <c r="P39" s="23">
        <v>626293.0016</v>
      </c>
      <c r="Q39" s="37">
        <v>0</v>
      </c>
      <c r="R39" s="37">
        <v>0</v>
      </c>
      <c r="S39" s="10" t="s">
        <v>256</v>
      </c>
      <c r="T39" s="32" t="s">
        <v>259</v>
      </c>
      <c r="U39" s="10" t="s">
        <v>260</v>
      </c>
      <c r="V39" s="15" t="s">
        <v>213</v>
      </c>
      <c r="W39" s="38">
        <f t="shared" si="0"/>
        <v>107981.55200000001</v>
      </c>
      <c r="X39" s="45">
        <v>42482</v>
      </c>
      <c r="Y39" s="74">
        <v>42512</v>
      </c>
      <c r="Z39" s="83" t="s">
        <v>466</v>
      </c>
      <c r="AA39" s="10" t="s">
        <v>261</v>
      </c>
      <c r="AB39" s="10" t="s">
        <v>376</v>
      </c>
      <c r="AC39" s="17" t="s">
        <v>11</v>
      </c>
      <c r="AD39" s="37">
        <v>32</v>
      </c>
      <c r="AE39" s="33" t="s">
        <v>12</v>
      </c>
      <c r="AF39" s="37">
        <v>32</v>
      </c>
      <c r="AG39" s="10" t="s">
        <v>262</v>
      </c>
      <c r="AH39" s="10" t="s">
        <v>261</v>
      </c>
      <c r="AI39" s="10" t="s">
        <v>261</v>
      </c>
      <c r="AJ39" s="10" t="s">
        <v>261</v>
      </c>
      <c r="AK39" s="10" t="s">
        <v>261</v>
      </c>
      <c r="AL39" s="36">
        <v>42984</v>
      </c>
      <c r="AM39" s="18" t="s">
        <v>263</v>
      </c>
      <c r="AN39" s="37">
        <v>2016</v>
      </c>
      <c r="AO39" s="36">
        <v>42984</v>
      </c>
      <c r="AP39" s="48" t="s">
        <v>271</v>
      </c>
    </row>
    <row r="40" spans="1:42" ht="51">
      <c r="A40" s="7" t="s">
        <v>142</v>
      </c>
      <c r="B40" s="7" t="s">
        <v>143</v>
      </c>
      <c r="C40" s="10">
        <v>2016</v>
      </c>
      <c r="D40" s="11" t="s">
        <v>167</v>
      </c>
      <c r="E40" s="14" t="s">
        <v>176</v>
      </c>
      <c r="F40" s="18" t="s">
        <v>375</v>
      </c>
      <c r="G40" s="76" t="s">
        <v>424</v>
      </c>
      <c r="H40" s="15" t="s">
        <v>214</v>
      </c>
      <c r="I40" s="17">
        <v>33</v>
      </c>
      <c r="J40" s="17">
        <v>33</v>
      </c>
      <c r="K40" s="18" t="s">
        <v>253</v>
      </c>
      <c r="L40" s="18" t="s">
        <v>255</v>
      </c>
      <c r="M40" s="14" t="s">
        <v>176</v>
      </c>
      <c r="N40" s="43">
        <v>42485</v>
      </c>
      <c r="O40" s="40">
        <v>336494.83</v>
      </c>
      <c r="P40" s="10">
        <v>390334.0028</v>
      </c>
      <c r="Q40" s="37">
        <v>0</v>
      </c>
      <c r="R40" s="37">
        <v>0</v>
      </c>
      <c r="S40" s="10" t="s">
        <v>256</v>
      </c>
      <c r="T40" s="32" t="s">
        <v>259</v>
      </c>
      <c r="U40" s="10" t="s">
        <v>260</v>
      </c>
      <c r="V40" s="15" t="s">
        <v>214</v>
      </c>
      <c r="W40" s="38">
        <f t="shared" si="0"/>
        <v>67298.966</v>
      </c>
      <c r="X40" s="45">
        <v>42485</v>
      </c>
      <c r="Y40" s="74">
        <v>42515</v>
      </c>
      <c r="Z40" s="83" t="s">
        <v>467</v>
      </c>
      <c r="AA40" s="10" t="s">
        <v>261</v>
      </c>
      <c r="AB40" s="10" t="s">
        <v>376</v>
      </c>
      <c r="AC40" s="17" t="s">
        <v>11</v>
      </c>
      <c r="AD40" s="37">
        <v>33</v>
      </c>
      <c r="AE40" s="33" t="s">
        <v>12</v>
      </c>
      <c r="AF40" s="37">
        <v>33</v>
      </c>
      <c r="AG40" s="10" t="s">
        <v>262</v>
      </c>
      <c r="AH40" s="10" t="s">
        <v>261</v>
      </c>
      <c r="AI40" s="10" t="s">
        <v>261</v>
      </c>
      <c r="AJ40" s="10" t="s">
        <v>261</v>
      </c>
      <c r="AK40" s="10" t="s">
        <v>261</v>
      </c>
      <c r="AL40" s="36">
        <v>42984</v>
      </c>
      <c r="AM40" s="18" t="s">
        <v>263</v>
      </c>
      <c r="AN40" s="37">
        <v>2016</v>
      </c>
      <c r="AO40" s="36">
        <v>42984</v>
      </c>
      <c r="AP40" s="48" t="s">
        <v>271</v>
      </c>
    </row>
    <row r="41" spans="1:42" ht="51">
      <c r="A41" s="7" t="s">
        <v>142</v>
      </c>
      <c r="B41" s="7" t="s">
        <v>143</v>
      </c>
      <c r="C41" s="10">
        <v>2016</v>
      </c>
      <c r="D41" s="11" t="s">
        <v>167</v>
      </c>
      <c r="E41" s="14" t="s">
        <v>177</v>
      </c>
      <c r="F41" s="68" t="s">
        <v>373</v>
      </c>
      <c r="G41" s="76" t="s">
        <v>425</v>
      </c>
      <c r="H41" s="15" t="s">
        <v>215</v>
      </c>
      <c r="I41" s="17">
        <v>34</v>
      </c>
      <c r="J41" s="17">
        <v>34</v>
      </c>
      <c r="K41" s="10" t="s">
        <v>247</v>
      </c>
      <c r="L41" s="18" t="s">
        <v>255</v>
      </c>
      <c r="M41" s="14" t="s">
        <v>177</v>
      </c>
      <c r="N41" s="43">
        <v>42472</v>
      </c>
      <c r="O41" s="40">
        <v>398972.39</v>
      </c>
      <c r="P41" s="10">
        <v>462807.97239999997</v>
      </c>
      <c r="Q41" s="37">
        <v>0</v>
      </c>
      <c r="R41" s="37">
        <v>0</v>
      </c>
      <c r="S41" s="10" t="s">
        <v>256</v>
      </c>
      <c r="T41" s="32" t="s">
        <v>259</v>
      </c>
      <c r="U41" s="10" t="s">
        <v>260</v>
      </c>
      <c r="V41" s="15" t="s">
        <v>215</v>
      </c>
      <c r="W41" s="38">
        <f t="shared" si="0"/>
        <v>79794.478</v>
      </c>
      <c r="X41" s="45">
        <v>42472</v>
      </c>
      <c r="Y41" s="74">
        <v>42479</v>
      </c>
      <c r="Z41" s="83" t="s">
        <v>468</v>
      </c>
      <c r="AA41" s="10" t="s">
        <v>261</v>
      </c>
      <c r="AB41" s="10" t="s">
        <v>376</v>
      </c>
      <c r="AC41" s="17" t="s">
        <v>11</v>
      </c>
      <c r="AD41" s="37">
        <v>34</v>
      </c>
      <c r="AE41" s="33" t="s">
        <v>12</v>
      </c>
      <c r="AF41" s="37">
        <v>34</v>
      </c>
      <c r="AG41" s="10" t="s">
        <v>262</v>
      </c>
      <c r="AH41" s="10" t="s">
        <v>261</v>
      </c>
      <c r="AI41" s="10" t="s">
        <v>261</v>
      </c>
      <c r="AJ41" s="10" t="s">
        <v>261</v>
      </c>
      <c r="AK41" s="10" t="s">
        <v>261</v>
      </c>
      <c r="AL41" s="36">
        <v>42984</v>
      </c>
      <c r="AM41" s="18" t="s">
        <v>263</v>
      </c>
      <c r="AN41" s="37">
        <v>2016</v>
      </c>
      <c r="AO41" s="36">
        <v>42984</v>
      </c>
      <c r="AP41" s="48" t="s">
        <v>271</v>
      </c>
    </row>
    <row r="42" spans="1:42" ht="51">
      <c r="A42" s="7" t="s">
        <v>142</v>
      </c>
      <c r="B42" s="7" t="s">
        <v>144</v>
      </c>
      <c r="C42" s="10">
        <v>2016</v>
      </c>
      <c r="D42" s="11" t="s">
        <v>167</v>
      </c>
      <c r="E42" s="14" t="s">
        <v>178</v>
      </c>
      <c r="F42" s="68" t="s">
        <v>373</v>
      </c>
      <c r="G42" s="76" t="s">
        <v>426</v>
      </c>
      <c r="H42" s="15" t="s">
        <v>216</v>
      </c>
      <c r="I42" s="17">
        <v>35</v>
      </c>
      <c r="J42" s="17">
        <v>35</v>
      </c>
      <c r="K42" s="10" t="s">
        <v>240</v>
      </c>
      <c r="L42" s="18" t="s">
        <v>255</v>
      </c>
      <c r="M42" s="14" t="s">
        <v>178</v>
      </c>
      <c r="N42" s="43">
        <v>42473</v>
      </c>
      <c r="O42" s="23">
        <v>511500</v>
      </c>
      <c r="P42" s="10">
        <v>593340</v>
      </c>
      <c r="Q42" s="37">
        <v>0</v>
      </c>
      <c r="R42" s="37">
        <v>0</v>
      </c>
      <c r="S42" s="10" t="s">
        <v>256</v>
      </c>
      <c r="T42" s="32" t="s">
        <v>259</v>
      </c>
      <c r="U42" s="10" t="s">
        <v>260</v>
      </c>
      <c r="V42" s="15" t="s">
        <v>216</v>
      </c>
      <c r="W42" s="38">
        <f t="shared" si="0"/>
        <v>102300</v>
      </c>
      <c r="X42" s="45">
        <v>42473</v>
      </c>
      <c r="Y42" s="74">
        <v>42735</v>
      </c>
      <c r="Z42" s="83" t="s">
        <v>469</v>
      </c>
      <c r="AA42" s="10" t="s">
        <v>261</v>
      </c>
      <c r="AB42" s="10" t="s">
        <v>376</v>
      </c>
      <c r="AC42" s="17" t="s">
        <v>11</v>
      </c>
      <c r="AD42" s="37">
        <v>35</v>
      </c>
      <c r="AE42" s="33" t="s">
        <v>12</v>
      </c>
      <c r="AF42" s="37">
        <v>35</v>
      </c>
      <c r="AG42" s="10" t="s">
        <v>262</v>
      </c>
      <c r="AH42" s="10" t="s">
        <v>261</v>
      </c>
      <c r="AI42" s="10" t="s">
        <v>261</v>
      </c>
      <c r="AJ42" s="10" t="s">
        <v>261</v>
      </c>
      <c r="AK42" s="10" t="s">
        <v>261</v>
      </c>
      <c r="AL42" s="36">
        <v>42984</v>
      </c>
      <c r="AM42" s="18" t="s">
        <v>263</v>
      </c>
      <c r="AN42" s="37">
        <v>2016</v>
      </c>
      <c r="AO42" s="36">
        <v>42984</v>
      </c>
      <c r="AP42" s="48" t="s">
        <v>271</v>
      </c>
    </row>
    <row r="43" spans="1:42" ht="51">
      <c r="A43" s="7" t="s">
        <v>142</v>
      </c>
      <c r="B43" s="7" t="s">
        <v>144</v>
      </c>
      <c r="C43" s="10">
        <v>2016</v>
      </c>
      <c r="D43" s="11" t="s">
        <v>167</v>
      </c>
      <c r="E43" s="14" t="s">
        <v>179</v>
      </c>
      <c r="F43" s="68" t="s">
        <v>373</v>
      </c>
      <c r="G43" s="76" t="s">
        <v>427</v>
      </c>
      <c r="H43" s="15" t="s">
        <v>217</v>
      </c>
      <c r="I43" s="17">
        <v>36</v>
      </c>
      <c r="J43" s="17">
        <v>36</v>
      </c>
      <c r="K43" s="10" t="s">
        <v>254</v>
      </c>
      <c r="L43" s="18" t="s">
        <v>255</v>
      </c>
      <c r="M43" s="14" t="s">
        <v>179</v>
      </c>
      <c r="N43" s="43">
        <v>42473</v>
      </c>
      <c r="O43" s="40">
        <v>750000</v>
      </c>
      <c r="P43" s="10">
        <v>869999.9999999999</v>
      </c>
      <c r="Q43" s="37">
        <v>0</v>
      </c>
      <c r="R43" s="37">
        <v>0</v>
      </c>
      <c r="S43" s="10" t="s">
        <v>256</v>
      </c>
      <c r="T43" s="32" t="s">
        <v>259</v>
      </c>
      <c r="U43" s="10" t="s">
        <v>260</v>
      </c>
      <c r="V43" s="15" t="s">
        <v>217</v>
      </c>
      <c r="W43" s="38">
        <f t="shared" si="0"/>
        <v>150000</v>
      </c>
      <c r="X43" s="45">
        <v>42473</v>
      </c>
      <c r="Y43" s="74">
        <v>42502</v>
      </c>
      <c r="Z43" s="83" t="s">
        <v>470</v>
      </c>
      <c r="AA43" s="10" t="s">
        <v>261</v>
      </c>
      <c r="AB43" s="10" t="s">
        <v>376</v>
      </c>
      <c r="AC43" s="17" t="s">
        <v>11</v>
      </c>
      <c r="AD43" s="37">
        <v>36</v>
      </c>
      <c r="AE43" s="33" t="s">
        <v>12</v>
      </c>
      <c r="AF43" s="37">
        <v>36</v>
      </c>
      <c r="AG43" s="10" t="s">
        <v>262</v>
      </c>
      <c r="AH43" s="10" t="s">
        <v>261</v>
      </c>
      <c r="AI43" s="10" t="s">
        <v>261</v>
      </c>
      <c r="AJ43" s="10" t="s">
        <v>261</v>
      </c>
      <c r="AK43" s="10" t="s">
        <v>261</v>
      </c>
      <c r="AL43" s="36">
        <v>42984</v>
      </c>
      <c r="AM43" s="18" t="s">
        <v>263</v>
      </c>
      <c r="AN43" s="37">
        <v>2016</v>
      </c>
      <c r="AO43" s="36">
        <v>42984</v>
      </c>
      <c r="AP43" s="48" t="s">
        <v>271</v>
      </c>
    </row>
    <row r="44" spans="1:42" ht="76.5">
      <c r="A44" s="7" t="s">
        <v>142</v>
      </c>
      <c r="B44" s="7" t="s">
        <v>144</v>
      </c>
      <c r="C44" s="10">
        <v>2016</v>
      </c>
      <c r="D44" s="11" t="s">
        <v>167</v>
      </c>
      <c r="E44" s="14" t="s">
        <v>180</v>
      </c>
      <c r="F44" s="18" t="s">
        <v>385</v>
      </c>
      <c r="G44" s="76" t="s">
        <v>428</v>
      </c>
      <c r="H44" s="15" t="s">
        <v>218</v>
      </c>
      <c r="I44" s="17">
        <v>37</v>
      </c>
      <c r="J44" s="17">
        <v>37</v>
      </c>
      <c r="K44" s="18" t="s">
        <v>249</v>
      </c>
      <c r="L44" s="18" t="s">
        <v>255</v>
      </c>
      <c r="M44" s="14" t="s">
        <v>180</v>
      </c>
      <c r="N44" s="43">
        <v>42478</v>
      </c>
      <c r="O44" s="40">
        <v>340000</v>
      </c>
      <c r="P44" s="10">
        <v>394400</v>
      </c>
      <c r="Q44" s="37">
        <v>0</v>
      </c>
      <c r="R44" s="37">
        <v>0</v>
      </c>
      <c r="S44" s="10" t="s">
        <v>256</v>
      </c>
      <c r="T44" s="32" t="s">
        <v>259</v>
      </c>
      <c r="U44" s="10" t="s">
        <v>260</v>
      </c>
      <c r="V44" s="15" t="s">
        <v>218</v>
      </c>
      <c r="W44" s="38">
        <f t="shared" si="0"/>
        <v>68000</v>
      </c>
      <c r="X44" s="46">
        <v>42478</v>
      </c>
      <c r="Y44" s="36">
        <v>42551</v>
      </c>
      <c r="Z44" s="83" t="s">
        <v>471</v>
      </c>
      <c r="AA44" s="10" t="s">
        <v>261</v>
      </c>
      <c r="AB44" s="10" t="s">
        <v>376</v>
      </c>
      <c r="AC44" s="17" t="s">
        <v>11</v>
      </c>
      <c r="AD44" s="37">
        <v>37</v>
      </c>
      <c r="AE44" s="33" t="s">
        <v>12</v>
      </c>
      <c r="AF44" s="37">
        <v>37</v>
      </c>
      <c r="AG44" s="10" t="s">
        <v>262</v>
      </c>
      <c r="AH44" s="10" t="s">
        <v>261</v>
      </c>
      <c r="AI44" s="10" t="s">
        <v>261</v>
      </c>
      <c r="AJ44" s="10" t="s">
        <v>261</v>
      </c>
      <c r="AK44" s="10" t="s">
        <v>261</v>
      </c>
      <c r="AL44" s="36">
        <v>42984</v>
      </c>
      <c r="AM44" s="18" t="s">
        <v>263</v>
      </c>
      <c r="AN44" s="37">
        <v>2016</v>
      </c>
      <c r="AO44" s="36">
        <v>42984</v>
      </c>
      <c r="AP44" s="48" t="s">
        <v>271</v>
      </c>
    </row>
    <row r="45" spans="1:42" ht="38.25">
      <c r="A45" s="7" t="s">
        <v>142</v>
      </c>
      <c r="B45" s="7" t="s">
        <v>143</v>
      </c>
      <c r="C45" s="10">
        <v>2016</v>
      </c>
      <c r="D45" s="11" t="s">
        <v>167</v>
      </c>
      <c r="E45" s="14" t="s">
        <v>181</v>
      </c>
      <c r="F45" s="68" t="s">
        <v>373</v>
      </c>
      <c r="G45" s="76" t="s">
        <v>429</v>
      </c>
      <c r="H45" s="15" t="s">
        <v>219</v>
      </c>
      <c r="I45" s="17">
        <v>38</v>
      </c>
      <c r="J45" s="17">
        <v>38</v>
      </c>
      <c r="K45" s="10" t="s">
        <v>240</v>
      </c>
      <c r="L45" s="18" t="s">
        <v>255</v>
      </c>
      <c r="M45" s="14" t="s">
        <v>181</v>
      </c>
      <c r="N45" s="43">
        <v>42487</v>
      </c>
      <c r="O45" s="41">
        <f>155030+332596.3+259829</f>
        <v>747455.3</v>
      </c>
      <c r="P45" s="18">
        <f>O45*1.16</f>
        <v>867048.148</v>
      </c>
      <c r="Q45" s="37">
        <v>0</v>
      </c>
      <c r="R45" s="37">
        <v>0</v>
      </c>
      <c r="S45" s="10" t="s">
        <v>256</v>
      </c>
      <c r="T45" s="32" t="s">
        <v>259</v>
      </c>
      <c r="U45" s="10" t="s">
        <v>260</v>
      </c>
      <c r="V45" s="15" t="s">
        <v>219</v>
      </c>
      <c r="W45" s="38">
        <f>P45*0.1</f>
        <v>86704.81480000001</v>
      </c>
      <c r="X45" s="45">
        <v>42487</v>
      </c>
      <c r="Y45" s="74">
        <v>42502</v>
      </c>
      <c r="Z45" s="83" t="s">
        <v>466</v>
      </c>
      <c r="AA45" s="10" t="s">
        <v>261</v>
      </c>
      <c r="AB45" s="10" t="s">
        <v>376</v>
      </c>
      <c r="AC45" s="17" t="s">
        <v>11</v>
      </c>
      <c r="AD45" s="37">
        <v>38</v>
      </c>
      <c r="AE45" s="33" t="s">
        <v>12</v>
      </c>
      <c r="AF45" s="37">
        <v>38</v>
      </c>
      <c r="AG45" s="10" t="s">
        <v>262</v>
      </c>
      <c r="AH45" s="10" t="s">
        <v>261</v>
      </c>
      <c r="AI45" s="10" t="s">
        <v>261</v>
      </c>
      <c r="AJ45" s="10" t="s">
        <v>261</v>
      </c>
      <c r="AK45" s="10" t="s">
        <v>261</v>
      </c>
      <c r="AL45" s="36">
        <v>42984</v>
      </c>
      <c r="AM45" s="18" t="s">
        <v>263</v>
      </c>
      <c r="AN45" s="37">
        <v>2016</v>
      </c>
      <c r="AO45" s="36">
        <v>42984</v>
      </c>
      <c r="AP45" s="48" t="s">
        <v>271</v>
      </c>
    </row>
    <row r="46" spans="1:42" ht="51">
      <c r="A46" s="7" t="s">
        <v>142</v>
      </c>
      <c r="B46" s="7" t="s">
        <v>143</v>
      </c>
      <c r="C46" s="10">
        <v>2016</v>
      </c>
      <c r="D46" s="11" t="s">
        <v>220</v>
      </c>
      <c r="E46" s="15" t="s">
        <v>221</v>
      </c>
      <c r="F46" s="68" t="s">
        <v>373</v>
      </c>
      <c r="G46" s="76" t="s">
        <v>430</v>
      </c>
      <c r="H46" s="15" t="s">
        <v>229</v>
      </c>
      <c r="I46" s="17">
        <v>39</v>
      </c>
      <c r="J46" s="17">
        <v>39</v>
      </c>
      <c r="K46" s="22" t="s">
        <v>270</v>
      </c>
      <c r="L46" s="18" t="s">
        <v>255</v>
      </c>
      <c r="M46" s="15" t="s">
        <v>221</v>
      </c>
      <c r="N46" s="43">
        <v>42557</v>
      </c>
      <c r="O46" s="23">
        <v>405838</v>
      </c>
      <c r="P46" s="10">
        <v>470772.07999999996</v>
      </c>
      <c r="Q46" s="37">
        <v>0</v>
      </c>
      <c r="R46" s="37">
        <v>0</v>
      </c>
      <c r="S46" s="10" t="s">
        <v>256</v>
      </c>
      <c r="T46" s="32" t="s">
        <v>259</v>
      </c>
      <c r="U46" s="10" t="s">
        <v>260</v>
      </c>
      <c r="V46" s="15" t="s">
        <v>229</v>
      </c>
      <c r="W46" s="38">
        <f t="shared" si="0"/>
        <v>81167.6</v>
      </c>
      <c r="X46" s="45">
        <v>42557</v>
      </c>
      <c r="Y46" s="74">
        <v>42571</v>
      </c>
      <c r="Z46" s="79">
        <v>0</v>
      </c>
      <c r="AA46" s="10" t="s">
        <v>261</v>
      </c>
      <c r="AB46" s="10" t="s">
        <v>376</v>
      </c>
      <c r="AC46" s="17" t="s">
        <v>11</v>
      </c>
      <c r="AD46" s="37">
        <v>39</v>
      </c>
      <c r="AE46" s="33" t="s">
        <v>12</v>
      </c>
      <c r="AF46" s="37">
        <v>39</v>
      </c>
      <c r="AG46" s="10" t="s">
        <v>262</v>
      </c>
      <c r="AH46" s="10" t="s">
        <v>261</v>
      </c>
      <c r="AI46" s="10" t="s">
        <v>261</v>
      </c>
      <c r="AJ46" s="10" t="s">
        <v>261</v>
      </c>
      <c r="AK46" s="10" t="s">
        <v>261</v>
      </c>
      <c r="AL46" s="36">
        <v>42984</v>
      </c>
      <c r="AM46" s="18" t="s">
        <v>263</v>
      </c>
      <c r="AN46" s="37">
        <v>2016</v>
      </c>
      <c r="AO46" s="36">
        <v>42984</v>
      </c>
      <c r="AP46" s="48" t="s">
        <v>271</v>
      </c>
    </row>
    <row r="47" spans="1:42" ht="38.25">
      <c r="A47" s="7" t="s">
        <v>142</v>
      </c>
      <c r="B47" s="7" t="s">
        <v>143</v>
      </c>
      <c r="C47" s="10">
        <v>2016</v>
      </c>
      <c r="D47" s="11" t="s">
        <v>220</v>
      </c>
      <c r="E47" s="15" t="s">
        <v>222</v>
      </c>
      <c r="F47" s="68" t="s">
        <v>275</v>
      </c>
      <c r="G47" s="76" t="s">
        <v>431</v>
      </c>
      <c r="H47" s="15" t="s">
        <v>230</v>
      </c>
      <c r="I47" s="17">
        <v>40</v>
      </c>
      <c r="J47" s="17">
        <v>40</v>
      </c>
      <c r="K47" s="22" t="s">
        <v>248</v>
      </c>
      <c r="L47" s="18" t="s">
        <v>255</v>
      </c>
      <c r="M47" s="15" t="s">
        <v>222</v>
      </c>
      <c r="N47" s="11" t="s">
        <v>267</v>
      </c>
      <c r="O47" s="23">
        <v>1206729.7</v>
      </c>
      <c r="P47" s="10">
        <v>1399806.4519999998</v>
      </c>
      <c r="Q47" s="37">
        <v>0</v>
      </c>
      <c r="R47" s="37">
        <v>0</v>
      </c>
      <c r="S47" s="10" t="s">
        <v>256</v>
      </c>
      <c r="T47" s="32" t="s">
        <v>259</v>
      </c>
      <c r="U47" s="10" t="s">
        <v>260</v>
      </c>
      <c r="V47" s="15" t="s">
        <v>230</v>
      </c>
      <c r="W47" s="38">
        <f t="shared" si="0"/>
        <v>241345.94</v>
      </c>
      <c r="X47" s="45">
        <v>42627</v>
      </c>
      <c r="Y47" s="74">
        <v>42698</v>
      </c>
      <c r="Z47" s="79">
        <v>0</v>
      </c>
      <c r="AA47" s="10" t="s">
        <v>261</v>
      </c>
      <c r="AB47" s="37" t="s">
        <v>278</v>
      </c>
      <c r="AC47" s="17" t="s">
        <v>5</v>
      </c>
      <c r="AD47" s="37">
        <v>40</v>
      </c>
      <c r="AE47" s="33" t="s">
        <v>12</v>
      </c>
      <c r="AF47" s="37">
        <v>40</v>
      </c>
      <c r="AG47" s="10" t="s">
        <v>262</v>
      </c>
      <c r="AH47" s="10" t="s">
        <v>261</v>
      </c>
      <c r="AI47" s="10" t="s">
        <v>261</v>
      </c>
      <c r="AJ47" s="10" t="s">
        <v>261</v>
      </c>
      <c r="AK47" s="10" t="s">
        <v>261</v>
      </c>
      <c r="AL47" s="36">
        <v>42984</v>
      </c>
      <c r="AM47" s="18" t="s">
        <v>263</v>
      </c>
      <c r="AN47" s="37">
        <v>2016</v>
      </c>
      <c r="AO47" s="36">
        <v>42984</v>
      </c>
      <c r="AP47" s="48" t="s">
        <v>271</v>
      </c>
    </row>
    <row r="48" spans="1:42" ht="63.75">
      <c r="A48" s="7" t="s">
        <v>142</v>
      </c>
      <c r="B48" s="7" t="s">
        <v>143</v>
      </c>
      <c r="C48" s="10">
        <v>2016</v>
      </c>
      <c r="D48" s="11" t="s">
        <v>220</v>
      </c>
      <c r="E48" s="14" t="s">
        <v>223</v>
      </c>
      <c r="F48" s="68" t="s">
        <v>275</v>
      </c>
      <c r="G48" s="76" t="s">
        <v>432</v>
      </c>
      <c r="H48" s="15" t="s">
        <v>231</v>
      </c>
      <c r="I48" s="17">
        <v>41</v>
      </c>
      <c r="J48" s="17">
        <v>41</v>
      </c>
      <c r="K48" s="22" t="s">
        <v>248</v>
      </c>
      <c r="L48" s="18" t="s">
        <v>255</v>
      </c>
      <c r="M48" s="14" t="s">
        <v>223</v>
      </c>
      <c r="N48" s="11" t="s">
        <v>268</v>
      </c>
      <c r="O48" s="18">
        <v>0</v>
      </c>
      <c r="P48" s="18">
        <v>0</v>
      </c>
      <c r="Q48" s="51">
        <v>200000</v>
      </c>
      <c r="R48" s="51">
        <v>500000</v>
      </c>
      <c r="S48" s="18" t="s">
        <v>274</v>
      </c>
      <c r="T48" s="32" t="s">
        <v>264</v>
      </c>
      <c r="U48" s="10" t="s">
        <v>260</v>
      </c>
      <c r="V48" s="15" t="s">
        <v>231</v>
      </c>
      <c r="W48" s="38">
        <v>100000</v>
      </c>
      <c r="X48" s="45">
        <v>42612</v>
      </c>
      <c r="Y48" s="74">
        <v>42622</v>
      </c>
      <c r="Z48" s="79">
        <v>0</v>
      </c>
      <c r="AA48" s="10" t="s">
        <v>261</v>
      </c>
      <c r="AB48" s="37" t="s">
        <v>278</v>
      </c>
      <c r="AC48" s="17" t="s">
        <v>5</v>
      </c>
      <c r="AD48" s="37">
        <v>41</v>
      </c>
      <c r="AE48" s="33" t="s">
        <v>12</v>
      </c>
      <c r="AF48" s="37">
        <v>41</v>
      </c>
      <c r="AG48" s="10" t="s">
        <v>262</v>
      </c>
      <c r="AH48" s="10" t="s">
        <v>261</v>
      </c>
      <c r="AI48" s="10" t="s">
        <v>261</v>
      </c>
      <c r="AJ48" s="10" t="s">
        <v>261</v>
      </c>
      <c r="AK48" s="10" t="s">
        <v>261</v>
      </c>
      <c r="AL48" s="36">
        <v>42984</v>
      </c>
      <c r="AM48" s="18" t="s">
        <v>263</v>
      </c>
      <c r="AN48" s="37">
        <v>2016</v>
      </c>
      <c r="AO48" s="36">
        <v>42984</v>
      </c>
      <c r="AP48" s="48" t="s">
        <v>272</v>
      </c>
    </row>
    <row r="49" spans="1:42" ht="38.25">
      <c r="A49" s="7" t="s">
        <v>142</v>
      </c>
      <c r="B49" s="7" t="s">
        <v>143</v>
      </c>
      <c r="C49" s="10">
        <v>2016</v>
      </c>
      <c r="D49" s="11" t="s">
        <v>220</v>
      </c>
      <c r="E49" s="14" t="s">
        <v>224</v>
      </c>
      <c r="F49" s="68" t="s">
        <v>275</v>
      </c>
      <c r="G49" s="76" t="s">
        <v>433</v>
      </c>
      <c r="H49" s="15" t="s">
        <v>232</v>
      </c>
      <c r="I49" s="17">
        <v>42</v>
      </c>
      <c r="J49" s="17">
        <v>42</v>
      </c>
      <c r="K49" s="22" t="s">
        <v>248</v>
      </c>
      <c r="L49" s="18" t="s">
        <v>255</v>
      </c>
      <c r="M49" s="14" t="s">
        <v>224</v>
      </c>
      <c r="N49" s="43">
        <v>42604</v>
      </c>
      <c r="O49" s="23">
        <v>400860</v>
      </c>
      <c r="P49" s="10">
        <v>464997.6</v>
      </c>
      <c r="Q49" s="37">
        <v>0</v>
      </c>
      <c r="R49" s="37">
        <v>0</v>
      </c>
      <c r="S49" s="10" t="s">
        <v>256</v>
      </c>
      <c r="T49" s="32" t="s">
        <v>259</v>
      </c>
      <c r="U49" s="10" t="s">
        <v>260</v>
      </c>
      <c r="V49" s="15" t="s">
        <v>232</v>
      </c>
      <c r="W49" s="38">
        <f t="shared" si="0"/>
        <v>80172</v>
      </c>
      <c r="X49" s="45">
        <v>42604</v>
      </c>
      <c r="Y49" s="75" t="s">
        <v>391</v>
      </c>
      <c r="Z49" s="79">
        <v>0</v>
      </c>
      <c r="AA49" s="10" t="s">
        <v>261</v>
      </c>
      <c r="AB49" s="37" t="s">
        <v>278</v>
      </c>
      <c r="AC49" s="17" t="s">
        <v>5</v>
      </c>
      <c r="AD49" s="37">
        <v>42</v>
      </c>
      <c r="AE49" s="33" t="s">
        <v>12</v>
      </c>
      <c r="AF49" s="37">
        <v>42</v>
      </c>
      <c r="AG49" s="10" t="s">
        <v>262</v>
      </c>
      <c r="AH49" s="10" t="s">
        <v>261</v>
      </c>
      <c r="AI49" s="10" t="s">
        <v>261</v>
      </c>
      <c r="AJ49" s="10" t="s">
        <v>261</v>
      </c>
      <c r="AK49" s="10" t="s">
        <v>261</v>
      </c>
      <c r="AL49" s="36">
        <v>42984</v>
      </c>
      <c r="AM49" s="18" t="s">
        <v>263</v>
      </c>
      <c r="AN49" s="37">
        <v>2016</v>
      </c>
      <c r="AO49" s="36">
        <v>42984</v>
      </c>
      <c r="AP49" s="48" t="s">
        <v>271</v>
      </c>
    </row>
    <row r="50" spans="1:42" ht="38.25">
      <c r="A50" s="7" t="s">
        <v>142</v>
      </c>
      <c r="B50" s="7" t="s">
        <v>143</v>
      </c>
      <c r="C50" s="10">
        <v>2016</v>
      </c>
      <c r="D50" s="11" t="s">
        <v>220</v>
      </c>
      <c r="E50" s="14" t="s">
        <v>225</v>
      </c>
      <c r="F50" s="68" t="s">
        <v>275</v>
      </c>
      <c r="G50" s="76" t="s">
        <v>434</v>
      </c>
      <c r="H50" s="15" t="s">
        <v>233</v>
      </c>
      <c r="I50" s="17">
        <v>43</v>
      </c>
      <c r="J50" s="17">
        <v>43</v>
      </c>
      <c r="K50" s="22" t="s">
        <v>248</v>
      </c>
      <c r="L50" s="18" t="s">
        <v>255</v>
      </c>
      <c r="M50" s="14" t="s">
        <v>225</v>
      </c>
      <c r="N50" s="43">
        <v>42604</v>
      </c>
      <c r="O50" s="23">
        <v>1465237</v>
      </c>
      <c r="P50" s="10">
        <v>1699674.92</v>
      </c>
      <c r="Q50" s="37">
        <v>0</v>
      </c>
      <c r="R50" s="37">
        <v>0</v>
      </c>
      <c r="S50" s="10" t="s">
        <v>256</v>
      </c>
      <c r="T50" s="32" t="s">
        <v>259</v>
      </c>
      <c r="U50" s="10" t="s">
        <v>260</v>
      </c>
      <c r="V50" s="15" t="s">
        <v>233</v>
      </c>
      <c r="W50" s="38">
        <f t="shared" si="0"/>
        <v>293047.4</v>
      </c>
      <c r="X50" s="45">
        <v>42604</v>
      </c>
      <c r="Y50" s="74">
        <v>42615</v>
      </c>
      <c r="Z50" s="79">
        <v>0</v>
      </c>
      <c r="AA50" s="10" t="s">
        <v>261</v>
      </c>
      <c r="AB50" s="37" t="s">
        <v>278</v>
      </c>
      <c r="AC50" s="17" t="s">
        <v>5</v>
      </c>
      <c r="AD50" s="37">
        <v>43</v>
      </c>
      <c r="AE50" s="33" t="s">
        <v>12</v>
      </c>
      <c r="AF50" s="37">
        <v>43</v>
      </c>
      <c r="AG50" s="10" t="s">
        <v>262</v>
      </c>
      <c r="AH50" s="10" t="s">
        <v>261</v>
      </c>
      <c r="AI50" s="10" t="s">
        <v>261</v>
      </c>
      <c r="AJ50" s="10" t="s">
        <v>261</v>
      </c>
      <c r="AK50" s="10" t="s">
        <v>261</v>
      </c>
      <c r="AL50" s="36">
        <v>42984</v>
      </c>
      <c r="AM50" s="18" t="s">
        <v>263</v>
      </c>
      <c r="AN50" s="37">
        <v>2016</v>
      </c>
      <c r="AO50" s="36">
        <v>42984</v>
      </c>
      <c r="AP50" s="48" t="s">
        <v>271</v>
      </c>
    </row>
    <row r="51" spans="1:42" ht="38.25">
      <c r="A51" s="7" t="s">
        <v>142</v>
      </c>
      <c r="B51" s="7" t="s">
        <v>143</v>
      </c>
      <c r="C51" s="10">
        <v>2016</v>
      </c>
      <c r="D51" s="11" t="s">
        <v>220</v>
      </c>
      <c r="E51" s="14" t="s">
        <v>226</v>
      </c>
      <c r="F51" s="68" t="s">
        <v>373</v>
      </c>
      <c r="G51" s="76" t="s">
        <v>435</v>
      </c>
      <c r="H51" s="15" t="s">
        <v>234</v>
      </c>
      <c r="I51" s="17">
        <v>44</v>
      </c>
      <c r="J51" s="17">
        <v>44</v>
      </c>
      <c r="K51" s="22" t="s">
        <v>240</v>
      </c>
      <c r="L51" s="18" t="s">
        <v>255</v>
      </c>
      <c r="M51" s="14" t="s">
        <v>226</v>
      </c>
      <c r="N51" s="43">
        <v>42594</v>
      </c>
      <c r="O51" s="23">
        <v>689701.71</v>
      </c>
      <c r="P51" s="10">
        <v>800053.9835999999</v>
      </c>
      <c r="Q51" s="37">
        <v>0</v>
      </c>
      <c r="R51" s="37">
        <v>0</v>
      </c>
      <c r="S51" s="10" t="s">
        <v>256</v>
      </c>
      <c r="T51" s="32" t="s">
        <v>259</v>
      </c>
      <c r="U51" s="10" t="s">
        <v>260</v>
      </c>
      <c r="V51" s="15" t="s">
        <v>234</v>
      </c>
      <c r="W51" s="38">
        <f t="shared" si="0"/>
        <v>137940.342</v>
      </c>
      <c r="X51" s="45">
        <v>42594</v>
      </c>
      <c r="Y51" s="74">
        <v>42652</v>
      </c>
      <c r="Z51" s="79" t="s">
        <v>472</v>
      </c>
      <c r="AA51" s="10" t="s">
        <v>261</v>
      </c>
      <c r="AB51" s="10" t="s">
        <v>376</v>
      </c>
      <c r="AC51" s="17" t="s">
        <v>8</v>
      </c>
      <c r="AD51" s="37">
        <v>44</v>
      </c>
      <c r="AE51" s="33" t="s">
        <v>12</v>
      </c>
      <c r="AF51" s="37">
        <v>44</v>
      </c>
      <c r="AG51" s="10" t="s">
        <v>262</v>
      </c>
      <c r="AH51" s="10" t="s">
        <v>261</v>
      </c>
      <c r="AI51" s="10" t="s">
        <v>261</v>
      </c>
      <c r="AJ51" s="10" t="s">
        <v>261</v>
      </c>
      <c r="AK51" s="10" t="s">
        <v>261</v>
      </c>
      <c r="AL51" s="36">
        <v>42984</v>
      </c>
      <c r="AM51" s="18" t="s">
        <v>263</v>
      </c>
      <c r="AN51" s="37">
        <v>2016</v>
      </c>
      <c r="AO51" s="36">
        <v>42984</v>
      </c>
      <c r="AP51" s="48" t="s">
        <v>271</v>
      </c>
    </row>
    <row r="52" spans="1:42" ht="38.25">
      <c r="A52" s="7" t="s">
        <v>142</v>
      </c>
      <c r="B52" s="7" t="s">
        <v>143</v>
      </c>
      <c r="C52" s="10">
        <v>2016</v>
      </c>
      <c r="D52" s="11" t="s">
        <v>220</v>
      </c>
      <c r="E52" s="14" t="s">
        <v>227</v>
      </c>
      <c r="F52" s="68" t="s">
        <v>373</v>
      </c>
      <c r="G52" s="76" t="s">
        <v>436</v>
      </c>
      <c r="H52" s="15" t="s">
        <v>235</v>
      </c>
      <c r="I52" s="17">
        <v>45</v>
      </c>
      <c r="J52" s="17">
        <v>45</v>
      </c>
      <c r="K52" s="22" t="s">
        <v>239</v>
      </c>
      <c r="L52" s="18" t="s">
        <v>255</v>
      </c>
      <c r="M52" s="14" t="s">
        <v>227</v>
      </c>
      <c r="N52" s="43">
        <v>42606</v>
      </c>
      <c r="O52" s="23">
        <v>531147</v>
      </c>
      <c r="P52" s="10">
        <v>616130.5199999999</v>
      </c>
      <c r="Q52" s="37">
        <v>0</v>
      </c>
      <c r="R52" s="37">
        <v>0</v>
      </c>
      <c r="S52" s="10" t="s">
        <v>256</v>
      </c>
      <c r="T52" s="32" t="s">
        <v>259</v>
      </c>
      <c r="U52" s="10" t="s">
        <v>260</v>
      </c>
      <c r="V52" s="15" t="s">
        <v>235</v>
      </c>
      <c r="W52" s="38">
        <f t="shared" si="0"/>
        <v>106229.40000000001</v>
      </c>
      <c r="X52" s="45">
        <v>42606</v>
      </c>
      <c r="Y52" s="74">
        <v>42642</v>
      </c>
      <c r="Z52" s="83" t="s">
        <v>473</v>
      </c>
      <c r="AA52" s="10" t="s">
        <v>261</v>
      </c>
      <c r="AB52" s="10" t="s">
        <v>376</v>
      </c>
      <c r="AC52" s="17" t="s">
        <v>11</v>
      </c>
      <c r="AD52" s="37">
        <v>45</v>
      </c>
      <c r="AE52" s="33" t="s">
        <v>12</v>
      </c>
      <c r="AF52" s="37">
        <v>45</v>
      </c>
      <c r="AG52" s="10" t="s">
        <v>262</v>
      </c>
      <c r="AH52" s="10" t="s">
        <v>261</v>
      </c>
      <c r="AI52" s="10" t="s">
        <v>261</v>
      </c>
      <c r="AJ52" s="10" t="s">
        <v>261</v>
      </c>
      <c r="AK52" s="10" t="s">
        <v>261</v>
      </c>
      <c r="AL52" s="36">
        <v>42984</v>
      </c>
      <c r="AM52" s="18" t="s">
        <v>263</v>
      </c>
      <c r="AN52" s="37">
        <v>2016</v>
      </c>
      <c r="AO52" s="36">
        <v>42984</v>
      </c>
      <c r="AP52" s="48" t="s">
        <v>271</v>
      </c>
    </row>
    <row r="53" spans="1:47" ht="51">
      <c r="A53" s="7" t="s">
        <v>142</v>
      </c>
      <c r="B53" s="7" t="s">
        <v>144</v>
      </c>
      <c r="C53" s="10">
        <v>2016</v>
      </c>
      <c r="D53" s="11" t="s">
        <v>220</v>
      </c>
      <c r="E53" s="15" t="s">
        <v>228</v>
      </c>
      <c r="F53" s="18" t="s">
        <v>385</v>
      </c>
      <c r="G53" s="76" t="s">
        <v>431</v>
      </c>
      <c r="H53" s="12" t="s">
        <v>236</v>
      </c>
      <c r="I53" s="17">
        <v>46</v>
      </c>
      <c r="J53" s="17">
        <v>46</v>
      </c>
      <c r="K53" s="22" t="s">
        <v>240</v>
      </c>
      <c r="L53" s="18" t="s">
        <v>255</v>
      </c>
      <c r="M53" s="15" t="s">
        <v>228</v>
      </c>
      <c r="N53" s="11" t="s">
        <v>269</v>
      </c>
      <c r="O53" s="23">
        <v>1298905</v>
      </c>
      <c r="P53" s="10">
        <v>1506729.7999999998</v>
      </c>
      <c r="Q53" s="37">
        <v>0</v>
      </c>
      <c r="R53" s="37">
        <v>0</v>
      </c>
      <c r="S53" s="10" t="s">
        <v>256</v>
      </c>
      <c r="T53" s="32" t="s">
        <v>259</v>
      </c>
      <c r="U53" s="10" t="s">
        <v>260</v>
      </c>
      <c r="V53" s="12" t="s">
        <v>236</v>
      </c>
      <c r="W53" s="71">
        <v>0</v>
      </c>
      <c r="X53" s="45">
        <v>42646</v>
      </c>
      <c r="Y53" s="36">
        <v>43011</v>
      </c>
      <c r="Z53" s="79">
        <v>0</v>
      </c>
      <c r="AA53" s="10" t="s">
        <v>261</v>
      </c>
      <c r="AB53" s="10" t="s">
        <v>376</v>
      </c>
      <c r="AC53" s="17" t="s">
        <v>8</v>
      </c>
      <c r="AD53" s="37">
        <v>46</v>
      </c>
      <c r="AE53" s="33" t="s">
        <v>12</v>
      </c>
      <c r="AF53" s="37">
        <v>46</v>
      </c>
      <c r="AG53" s="10" t="s">
        <v>262</v>
      </c>
      <c r="AH53" s="10" t="s">
        <v>261</v>
      </c>
      <c r="AI53" s="10" t="s">
        <v>261</v>
      </c>
      <c r="AJ53" s="10" t="s">
        <v>261</v>
      </c>
      <c r="AK53" s="10" t="s">
        <v>261</v>
      </c>
      <c r="AL53" s="36">
        <v>42984</v>
      </c>
      <c r="AM53" s="18" t="s">
        <v>263</v>
      </c>
      <c r="AN53" s="37">
        <v>2016</v>
      </c>
      <c r="AO53" s="36">
        <v>42984</v>
      </c>
      <c r="AP53" s="48" t="s">
        <v>392</v>
      </c>
      <c r="AQ53" s="34"/>
      <c r="AR53" s="35"/>
      <c r="AS53" s="35"/>
      <c r="AT53" s="35"/>
      <c r="AU53" s="35"/>
    </row>
    <row r="54" spans="9:18" ht="12.75">
      <c r="I54" s="56"/>
      <c r="R54" s="42"/>
    </row>
  </sheetData>
  <sheetProtection/>
  <mergeCells count="1">
    <mergeCell ref="A6:AP6"/>
  </mergeCells>
  <dataValidations count="10">
    <dataValidation type="list" allowBlank="1" showInputMessage="1" showErrorMessage="1" sqref="A8:A53">
      <formula1>hidden1</formula1>
    </dataValidation>
    <dataValidation type="list" allowBlank="1" showInputMessage="1" showErrorMessage="1" sqref="AC8:AC53 B8:B53">
      <formula1>hidden2</formula1>
    </dataValidation>
    <dataValidation type="list" allowBlank="1" showInputMessage="1" showErrorMessage="1" sqref="AC8:AC53">
      <formula1>hidden2</formula1>
    </dataValidation>
    <dataValidation type="list" allowBlank="1" showInputMessage="1" showErrorMessage="1" sqref="AC8:AC53">
      <formula1>hidden2</formula1>
    </dataValidation>
    <dataValidation type="list" allowBlank="1" showInputMessage="1" showErrorMessage="1" sqref="AC8:AC53">
      <formula1>hidden2</formula1>
    </dataValidation>
    <dataValidation type="list" allowBlank="1" showInputMessage="1" showErrorMessage="1" sqref="AC8:AC53">
      <formula1>hidden2</formula1>
    </dataValidation>
    <dataValidation type="list" allowBlank="1" showInputMessage="1" showErrorMessage="1" sqref="AC8:AC53">
      <formula1>hidden2</formula1>
    </dataValidation>
    <dataValidation type="list" allowBlank="1" showInputMessage="1" showErrorMessage="1" sqref="AC8:AC53">
      <formula1>hidden2</formula1>
    </dataValidation>
    <dataValidation type="list" allowBlank="1" showInputMessage="1" showErrorMessage="1" sqref="AE8:AE53">
      <formula1>hidden3</formula1>
    </dataValidation>
    <dataValidation type="list" allowBlank="1" showInputMessage="1" showErrorMessage="1" sqref="AE8:AE53">
      <formula1>hidden3</formula1>
    </dataValidation>
  </dataValidations>
  <hyperlinks>
    <hyperlink ref="G8" r:id="rId1" display="http://transparencia.uach.mx/adquisiciones/dictamen_da_a170209_2016_dcc.pdf "/>
    <hyperlink ref="G9" r:id="rId2" display="http://transparencia.uach.mx/adquisicion/dictamen_da_a170207_2016_dcc.pdf"/>
    <hyperlink ref="G10" r:id="rId3" display="http://transparencia.uach.mx/adquisicion/dictamen_da_a170206_2016_dcc.pdf"/>
    <hyperlink ref="G11" r:id="rId4" display="http://transparencia.uach.mx/adquisicion/dictamen_da_a150103_2016_dcc.pdf"/>
    <hyperlink ref="G12" r:id="rId5" display="http://transparencia.uach.mx/adquisicion/dictamen_da_a150201_2016_dc.pdf"/>
    <hyperlink ref="G13" r:id="rId6" display="http://transparencia.uach.mx/adquisicion/dictamen_da_a150102_2016_dcc.pdf"/>
    <hyperlink ref="G14" r:id="rId7" display="http://transparencia.uach.mx/adquisicion/dictamen_da_a150105_2016_dcc.pdf"/>
    <hyperlink ref="G16" r:id="rId8" display="http://transparencia.uach.mx/adquisicion/dictamen_da_a100201_2016_dc.pdf"/>
    <hyperlink ref="G17" r:id="rId9" display="http://transparencia.uach.mx/adquisicion/dictamen_da_a080301_2016_dc.pdf"/>
    <hyperlink ref="G18" r:id="rId10" display="http://transparencia.uach.mx/adquisicion/dictamen_da_a040201_2016_dc.pdf"/>
    <hyperlink ref="G19" r:id="rId11" display="http://transparencia.uach.mx/adquisicion/dictamen_da_a040101_2016_dc.pdf"/>
    <hyperlink ref="G20" r:id="rId12" display="http://transparencia.uach.mx/adquisicion/dictamen_da_a020301_2016_dc.pdf"/>
    <hyperlink ref="G21" r:id="rId13" display="http://transparencia.uach.mx/adquisicion/dictamen_da_a250101_2016_dc.pdf"/>
    <hyperlink ref="G22" r:id="rId14" display="http://transparencia.uach.mx/adquisicion/dictamen_da_a280101_2016_dc.pdf"/>
    <hyperlink ref="G23" r:id="rId15" display="http://transparencia.uach.mx/adquisicion/dictamen_da_a181201_2015_itp_bis_dc.pdf"/>
    <hyperlink ref="G24" r:id="rId16" display="http://transparencia.uach.mx/adquisicion/dictamen_da_a180201_2016_dc.pdf"/>
    <hyperlink ref="G25" r:id="rId17" display="http://transparencia.uach.mx/adquisicion/dictamen_da_a170203_2016_dcc.pdf"/>
    <hyperlink ref="G26" r:id="rId18" display="http://transparencia.uach.mx/adquisicion/dictamen_da_a170201_2016_dcc.pdf"/>
    <hyperlink ref="G27" r:id="rId19" display="http://transparencia.uach.mx/adquisicion/dictamen_da_a170202_2016_dcc.pdf"/>
    <hyperlink ref="G28" r:id="rId20" display="http://transparencia.uach.mx/adquisicion/dictamen_da_a170204_2016_dcc.pdf"/>
    <hyperlink ref="G29" r:id="rId21" display="http://transparencia.uach.mx/adquisicion/dictamen_da_a170208_2016_dc.pdf"/>
    <hyperlink ref="G30" r:id="rId22" display="http://transparencia.uach.mx/adquisicion/dictamen_da_a090301_2016_itp_bis_dc_3.pdf"/>
    <hyperlink ref="G31" r:id="rId23" display="http://transparencia.uach.mx/adquisicion/dictamen_da_a120501_2016_dc.pdf"/>
    <hyperlink ref="G32" r:id="rId24" display="http://transparencia.uach.mx/adquisicion/dictamen_da_a140303_2016_dcc.pdf"/>
    <hyperlink ref="G33" r:id="rId25" display="http://transparencia.uach.mx/adquisicion/dictamen_da_a160201_2016_itp.pdf"/>
    <hyperlink ref="G35" r:id="rId26" display="http://transparencia.uach.mx/adquisicion/dictamen_da_a250401_2016_dc.pdf"/>
    <hyperlink ref="G36" r:id="rId27" display="http://transparencia.uach.mx/adquisicion/dictamen_da_a020501_2016_dc.pdf"/>
    <hyperlink ref="G37" r:id="rId28" display="http://transparencia.uach.mx/adquisicion/dictamen_da_a040301_2016_itp_bis_dc.pdf"/>
    <hyperlink ref="G38" r:id="rId29" display="http://transparencia.uach.mx/adquisicion/dictamen_da_a080605_2016_dcc.pdf"/>
    <hyperlink ref="G39" r:id="rId30" display="http://transparencia.uach.mx/adquisicion/dictamen_da_a090301_2016_itp_bis_dc_1.pdf"/>
    <hyperlink ref="G40" r:id="rId31" display="http://transparencia.uach.mx/adquisicion/dictamen_da_a090301_2016_itp_bis_dc_2.pdf"/>
    <hyperlink ref="G41" r:id="rId32" display="http://transparencia.uach.mx/adquisicion/dictamen_da_a120401_2016_dc.pdf"/>
    <hyperlink ref="G42" r:id="rId33" display="http://transparencia.uach.mx/adquisicion/dictamen_da_a130401_2016_dc.pdf"/>
    <hyperlink ref="G43" r:id="rId34" display="http://transparencia.uach.mx/adquisicion/dictamen_da_a130402_2016_dc.pdf"/>
    <hyperlink ref="G44" r:id="rId35" display="http://transparencia.uach.mx/adquisicion/dictamen_da_a180401_2016_dc.pdf"/>
    <hyperlink ref="G45" r:id="rId36" display="http://transparencia.uach.mx/adquisicion/dictamen_da_a270402_2016_2016dc.pdf"/>
    <hyperlink ref="G47" r:id="rId37" display="http://transparencia.uach.mx/adquisicion/dictamen_da_a140901_2016_d.pdf"/>
    <hyperlink ref="G46" r:id="rId38" display="http://transparencia.uach.mx/adquisicion/dictamen_da_a010701_2016_dc.pdf"/>
    <hyperlink ref="G49" r:id="rId39" display="http://transparencia.uach.mx/adquisicion/dictamen_da_a220801_2016_dcc.pdf"/>
    <hyperlink ref="G48" r:id="rId40" display="http://transparencia.uach.mx/adquisicion/dictamen_da_a170602_2016_dcc.pdf"/>
    <hyperlink ref="G50" r:id="rId41" display="http://transparencia.uach.mx/adquisicion/dictamen_da_a220802_2016_2016dcc.pdf"/>
    <hyperlink ref="G51" r:id="rId42" display="http://transparencia.uach.mx/adquisicion/dictamen_da_a240601_2016_dc.pdf"/>
    <hyperlink ref="G52" r:id="rId43" display="http://transparencia.uach.mx/adquisicion/dictamen_da_a240801_2016_dc.pdf"/>
    <hyperlink ref="G53" r:id="rId44" display="http://transparencia.uach.mx/adquisicion/dictamen_da_a140901_2016_d.pdf"/>
    <hyperlink ref="Z8" r:id="rId45" display="http://transparencia.uach.mx/adquisicion/contrato_da_a170209.2016_dcc.pdf"/>
    <hyperlink ref="Z9" r:id="rId46" display="http://transparencia.uach.mx/adquisicion/contrato_da_a170209.2016_dcc.pdf"/>
    <hyperlink ref="Z15" r:id="rId47" display="http://transparencia.uach.mx/adquisicion/contrato_a140302_2016.pdf"/>
    <hyperlink ref="Z14" r:id="rId48" display="http://transparencia.uach.mx/adquisicion/contrato_da_a150105_2016_dcc.pdf"/>
    <hyperlink ref="Z13" r:id="rId49" display="http://transparencia.uach.mx/adquisicion/contrato_da_a150102_2016_dcc.pdf"/>
    <hyperlink ref="Z11" r:id="rId50" display="http://transparencia.uach.mx/adquisicion/contrato_da_a150103_2016_dcc_composite_solutios.pdf"/>
    <hyperlink ref="Z10" r:id="rId51" display="http://transparencia.uach.mx/adquisicion/contrato_da_a170206_2016dcc.pdf"/>
    <hyperlink ref="Z12" r:id="rId52" display="http://transparencia.uach.mx/adquisicion/contrato_da_a150201_2016_dc.pdf"/>
    <hyperlink ref="Z20" r:id="rId53" display="http://transparencia.uach.mx/adquisicion/contrato_da_a020301_2016_dc.pdf"/>
    <hyperlink ref="Z21" r:id="rId54" display="http://transparencia.uach.mx/adquisicion/contrato_da_a250101_2016_dc.pdf"/>
    <hyperlink ref="Z17" r:id="rId55" display="http://transparencia.uach.mx/adquisicion/contrato_da_a080301_2016_dc.pdf"/>
    <hyperlink ref="Z18" r:id="rId56" display="http://transparencia.uach.mx/adquisicion/contrato_da_a040201_2016_dc.pdf"/>
    <hyperlink ref="Z19" r:id="rId57" display="http://transparencia.uach.mx/adquisicion/contrato_da_a040101_2016_dc.pdf"/>
    <hyperlink ref="Z22" r:id="rId58" display="http://transparencia.uach.mx/adquisicion/contrato_da_a280101_2016_dc.pdf"/>
    <hyperlink ref="Z23" r:id="rId59" display="http://transparencia.uach.mx/adquisicion/contrato_da_a181201_2015_itp_bis_dc.pdf"/>
    <hyperlink ref="Z24" r:id="rId60" display="http://transparencia.uach.mx/adquisicion/contrato_da_a181201_2015_itp_bis_dc.pdf"/>
    <hyperlink ref="Z27" r:id="rId61" display="http://transparencia.uach.mx/adquisicion/contrato_da_a170202_2016_dcc.pdf"/>
    <hyperlink ref="Z26" r:id="rId62" display="http://transparencia.uach.mx/adquisicion/contrato_da_a170201_2016_dcc.pdf"/>
    <hyperlink ref="Z25" r:id="rId63" display="http://transparencia.uach.mx/adquisicion/contrato_da_a170203_2016_dcc.pdf"/>
    <hyperlink ref="Z29" r:id="rId64" display="http://transparencia.uach.mx/adquisicion/contrato_da_a170208_2016_dc.pdf"/>
    <hyperlink ref="Z30" r:id="rId65" display="http://transparencia.uach.mx/adquisicion/contrato_da_a090301_2016_itp_bis_dc_3.pdf"/>
    <hyperlink ref="Z31" r:id="rId66" display="http://transparencia.uach.mx/adquisicion/contrato_da_a120501_2016_dc.pdf"/>
    <hyperlink ref="Z32" r:id="rId67" display="http://transparencia.uach.mx/adquisicion/contrato_da_a140303_2016_dcc.pdf"/>
    <hyperlink ref="Z35" r:id="rId68" display="http://transparencia.uach.mx/adquisicion/contrato_da_a250401_2016_dc.pdf"/>
    <hyperlink ref="Z36" r:id="rId69" display="http://transparencia.uach.mx/adquisicion/contrato_da_a020501_2016_dc.pdf"/>
    <hyperlink ref="Z37" r:id="rId70" display="http://transparencia.uach.mx/adquisicion/contrato_da_a040301_2016_itp_bis_dc.pdf"/>
    <hyperlink ref="Z38" r:id="rId71" display="http://transparencia.uach.mx/adquisicion/contrato_da_a080605_2016_dcc.pdf"/>
    <hyperlink ref="Z39" r:id="rId72" display="http://transparencia.uach.mx/adquisicion/contrato_da_a090301_2016_itp_bis_dc_1.pdf"/>
    <hyperlink ref="Z40" r:id="rId73" display="http://transparencia.uach.mx/adquisicion/contrato_da_a090301_2016_itp_bis_dc_2.pdf"/>
    <hyperlink ref="Z43" r:id="rId74" display="http://transparencia.uach.mx/adquisicion/contrato_da_a130402_2016_dc.pdf"/>
    <hyperlink ref="Z42" r:id="rId75" display="http://transparencia.uach.mx/adquisicion/contrato_da_a130401_2016_dc.pdf"/>
    <hyperlink ref="Z41" r:id="rId76" display="http://transparencia.uach.mx/adquisicion/contrato_da_a120401_2016_dc.pdf"/>
    <hyperlink ref="Z44" r:id="rId77" display="http://transparencia.uach.mx/adquisicion/contrato_da_a180401_2016_dc.pdf"/>
    <hyperlink ref="Z45" r:id="rId78" display="http://transparencia.uach.mx/adquisicion/contrato_da_a090301_2016_itp_bis_dc_1.pdf"/>
    <hyperlink ref="Z52" r:id="rId79" display="http://transparencia.uach.mx/adquisicion/contrato_da_a240801_2016_dc.pdf"/>
  </hyperlinks>
  <printOptions/>
  <pageMargins left="0.75" right="0.75" top="1" bottom="1" header="0.5" footer="0.5"/>
  <pageSetup horizontalDpi="300" verticalDpi="300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">
      <selection activeCell="F29" sqref="F29"/>
    </sheetView>
  </sheetViews>
  <sheetFormatPr defaultColWidth="9.140625" defaultRowHeight="12.75"/>
  <cols>
    <col min="1" max="1" width="3.00390625" style="0" customWidth="1"/>
    <col min="2" max="2" width="42.421875" style="0" customWidth="1"/>
    <col min="3" max="3" width="33.7109375" style="0" customWidth="1"/>
    <col min="4" max="4" width="36.00390625" style="0" customWidth="1"/>
    <col min="5" max="5" width="43.7109375" style="0" customWidth="1"/>
    <col min="6" max="6" width="34.71093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64" t="s">
        <v>87</v>
      </c>
      <c r="C3" s="64" t="s">
        <v>88</v>
      </c>
      <c r="D3" s="64" t="s">
        <v>89</v>
      </c>
      <c r="E3" s="64" t="s">
        <v>90</v>
      </c>
      <c r="F3" s="64" t="s">
        <v>91</v>
      </c>
    </row>
    <row r="4" spans="1:6" ht="25.5">
      <c r="A4" s="57">
        <v>1</v>
      </c>
      <c r="B4" s="65" t="s">
        <v>282</v>
      </c>
      <c r="C4" s="65" t="s">
        <v>282</v>
      </c>
      <c r="D4" s="65" t="s">
        <v>282</v>
      </c>
      <c r="E4" s="65" t="s">
        <v>282</v>
      </c>
      <c r="F4" s="23">
        <v>853351.6799999999</v>
      </c>
    </row>
    <row r="5" spans="1:6" ht="38.25">
      <c r="A5" s="57">
        <v>2</v>
      </c>
      <c r="B5" s="65" t="s">
        <v>345</v>
      </c>
      <c r="C5" s="65" t="s">
        <v>345</v>
      </c>
      <c r="D5" s="65" t="s">
        <v>345</v>
      </c>
      <c r="E5" s="65" t="s">
        <v>345</v>
      </c>
      <c r="F5" s="23">
        <v>227999.15999999997</v>
      </c>
    </row>
    <row r="6" spans="1:6" ht="38.25">
      <c r="A6" s="57">
        <v>3</v>
      </c>
      <c r="B6" s="65" t="s">
        <v>346</v>
      </c>
      <c r="C6" s="65" t="s">
        <v>346</v>
      </c>
      <c r="D6" s="65" t="s">
        <v>346</v>
      </c>
      <c r="E6" s="65" t="s">
        <v>346</v>
      </c>
      <c r="F6" s="23">
        <v>324999.99559999997</v>
      </c>
    </row>
    <row r="7" spans="1:6" ht="25.5">
      <c r="A7" s="57">
        <v>4</v>
      </c>
      <c r="B7" s="65" t="s">
        <v>347</v>
      </c>
      <c r="C7" s="65" t="s">
        <v>347</v>
      </c>
      <c r="D7" s="65" t="s">
        <v>347</v>
      </c>
      <c r="E7" s="65" t="s">
        <v>347</v>
      </c>
      <c r="F7" s="23">
        <v>313500.0108</v>
      </c>
    </row>
    <row r="8" spans="1:6" ht="25.5">
      <c r="A8" s="57">
        <v>5</v>
      </c>
      <c r="B8" s="65" t="s">
        <v>348</v>
      </c>
      <c r="C8" s="65" t="s">
        <v>348</v>
      </c>
      <c r="D8" s="65" t="s">
        <v>348</v>
      </c>
      <c r="E8" s="65" t="s">
        <v>348</v>
      </c>
      <c r="F8" s="23">
        <v>361418.9728</v>
      </c>
    </row>
    <row r="9" spans="1:6" ht="38.25">
      <c r="A9" s="57">
        <v>6</v>
      </c>
      <c r="B9" s="65" t="s">
        <v>349</v>
      </c>
      <c r="C9" s="65" t="s">
        <v>349</v>
      </c>
      <c r="D9" s="65" t="s">
        <v>349</v>
      </c>
      <c r="E9" s="65" t="s">
        <v>349</v>
      </c>
      <c r="F9" s="23">
        <v>255499.9992</v>
      </c>
    </row>
    <row r="10" spans="1:6" ht="38.25">
      <c r="A10" s="57">
        <v>7</v>
      </c>
      <c r="B10" s="65" t="s">
        <v>349</v>
      </c>
      <c r="C10" s="65" t="s">
        <v>349</v>
      </c>
      <c r="D10" s="65" t="s">
        <v>349</v>
      </c>
      <c r="E10" s="65" t="s">
        <v>349</v>
      </c>
      <c r="F10" s="23">
        <v>189500.0012</v>
      </c>
    </row>
    <row r="11" spans="1:6" ht="38.25">
      <c r="A11" s="57">
        <v>8</v>
      </c>
      <c r="B11" s="65" t="s">
        <v>350</v>
      </c>
      <c r="C11" s="65" t="s">
        <v>350</v>
      </c>
      <c r="D11" s="65" t="s">
        <v>350</v>
      </c>
      <c r="E11" s="65" t="s">
        <v>350</v>
      </c>
      <c r="F11" s="23">
        <v>143999.99879999997</v>
      </c>
    </row>
    <row r="12" spans="1:6" ht="25.5">
      <c r="A12" s="57">
        <v>9</v>
      </c>
      <c r="B12" s="65" t="s">
        <v>287</v>
      </c>
      <c r="C12" s="65" t="s">
        <v>287</v>
      </c>
      <c r="D12" s="65" t="s">
        <v>287</v>
      </c>
      <c r="E12" s="65" t="s">
        <v>287</v>
      </c>
      <c r="F12" s="23">
        <v>689525.46</v>
      </c>
    </row>
    <row r="13" spans="1:6" ht="25.5">
      <c r="A13" s="57">
        <v>10</v>
      </c>
      <c r="B13" s="65" t="s">
        <v>351</v>
      </c>
      <c r="C13" s="65" t="s">
        <v>351</v>
      </c>
      <c r="D13" s="65" t="s">
        <v>351</v>
      </c>
      <c r="E13" s="65" t="s">
        <v>351</v>
      </c>
      <c r="F13" s="23">
        <v>508344.48</v>
      </c>
    </row>
    <row r="14" spans="1:6" ht="25.5">
      <c r="A14" s="57">
        <v>11</v>
      </c>
      <c r="B14" s="65" t="s">
        <v>352</v>
      </c>
      <c r="C14" s="65" t="s">
        <v>352</v>
      </c>
      <c r="D14" s="65" t="s">
        <v>352</v>
      </c>
      <c r="E14" s="65" t="s">
        <v>352</v>
      </c>
      <c r="F14" s="77">
        <f>59.28*1.16</f>
        <v>68.7648</v>
      </c>
    </row>
    <row r="15" spans="1:6" ht="12.75">
      <c r="A15" s="57">
        <v>12</v>
      </c>
      <c r="B15" s="65" t="s">
        <v>290</v>
      </c>
      <c r="C15" s="65" t="s">
        <v>290</v>
      </c>
      <c r="D15" s="65" t="s">
        <v>290</v>
      </c>
      <c r="E15" s="65" t="s">
        <v>290</v>
      </c>
      <c r="F15" s="51">
        <v>20126</v>
      </c>
    </row>
    <row r="16" spans="1:6" ht="12.75">
      <c r="A16" s="57">
        <v>13</v>
      </c>
      <c r="B16" s="65" t="s">
        <v>291</v>
      </c>
      <c r="C16" s="65" t="s">
        <v>291</v>
      </c>
      <c r="D16" s="65" t="s">
        <v>291</v>
      </c>
      <c r="E16" s="65" t="s">
        <v>291</v>
      </c>
      <c r="F16" s="77">
        <v>7270.474</v>
      </c>
    </row>
    <row r="17" spans="1:6" ht="12.75">
      <c r="A17" s="57">
        <v>14</v>
      </c>
      <c r="B17" s="65" t="s">
        <v>292</v>
      </c>
      <c r="C17" s="65" t="s">
        <v>292</v>
      </c>
      <c r="D17" s="65" t="s">
        <v>292</v>
      </c>
      <c r="E17" s="65" t="s">
        <v>292</v>
      </c>
      <c r="F17" s="77">
        <v>40.91</v>
      </c>
    </row>
    <row r="18" spans="1:6" ht="12.75">
      <c r="A18" s="17">
        <v>15</v>
      </c>
      <c r="B18" s="65" t="s">
        <v>353</v>
      </c>
      <c r="C18" s="65" t="s">
        <v>353</v>
      </c>
      <c r="D18" s="65" t="s">
        <v>353</v>
      </c>
      <c r="E18" s="65" t="s">
        <v>353</v>
      </c>
      <c r="F18" s="77">
        <v>377</v>
      </c>
    </row>
    <row r="19" spans="1:6" ht="25.5">
      <c r="A19" s="17">
        <v>16</v>
      </c>
      <c r="B19" s="65" t="s">
        <v>354</v>
      </c>
      <c r="C19" s="65" t="s">
        <v>354</v>
      </c>
      <c r="D19" s="65" t="s">
        <v>354</v>
      </c>
      <c r="E19" s="65" t="s">
        <v>354</v>
      </c>
      <c r="F19" s="77">
        <f>57.5*1.16</f>
        <v>66.69999999999999</v>
      </c>
    </row>
    <row r="20" spans="1:6" ht="25.5">
      <c r="A20" s="17">
        <v>17</v>
      </c>
      <c r="B20" s="65" t="s">
        <v>355</v>
      </c>
      <c r="C20" s="65" t="s">
        <v>355</v>
      </c>
      <c r="D20" s="65" t="s">
        <v>355</v>
      </c>
      <c r="E20" s="65" t="s">
        <v>355</v>
      </c>
      <c r="F20" s="23">
        <v>744962.4051999999</v>
      </c>
    </row>
    <row r="21" spans="1:6" ht="25.5">
      <c r="A21" s="17">
        <v>18</v>
      </c>
      <c r="B21" s="65" t="s">
        <v>356</v>
      </c>
      <c r="C21" s="65" t="s">
        <v>356</v>
      </c>
      <c r="D21" s="65" t="s">
        <v>356</v>
      </c>
      <c r="E21" s="65" t="s">
        <v>356</v>
      </c>
      <c r="F21" s="23">
        <v>305549.9972</v>
      </c>
    </row>
    <row r="22" spans="1:6" ht="25.5">
      <c r="A22" s="17">
        <v>19</v>
      </c>
      <c r="B22" s="65" t="s">
        <v>356</v>
      </c>
      <c r="C22" s="65" t="s">
        <v>356</v>
      </c>
      <c r="D22" s="65" t="s">
        <v>356</v>
      </c>
      <c r="E22" s="65" t="s">
        <v>356</v>
      </c>
      <c r="F22" s="23">
        <v>314124.99559999997</v>
      </c>
    </row>
    <row r="23" spans="1:6" ht="38.25">
      <c r="A23" s="17">
        <v>20</v>
      </c>
      <c r="B23" s="65" t="s">
        <v>349</v>
      </c>
      <c r="C23" s="65" t="s">
        <v>349</v>
      </c>
      <c r="D23" s="65" t="s">
        <v>349</v>
      </c>
      <c r="E23" s="65" t="s">
        <v>349</v>
      </c>
      <c r="F23" s="23">
        <v>317749.99559999997</v>
      </c>
    </row>
    <row r="24" spans="1:6" ht="38.25">
      <c r="A24" s="17">
        <v>21</v>
      </c>
      <c r="B24" s="65" t="s">
        <v>349</v>
      </c>
      <c r="C24" s="65" t="s">
        <v>349</v>
      </c>
      <c r="D24" s="65" t="s">
        <v>349</v>
      </c>
      <c r="E24" s="65" t="s">
        <v>349</v>
      </c>
      <c r="F24" s="23">
        <v>293900.0012</v>
      </c>
    </row>
    <row r="25" spans="1:6" ht="25.5">
      <c r="A25" s="17">
        <v>22</v>
      </c>
      <c r="B25" s="65" t="s">
        <v>357</v>
      </c>
      <c r="C25" s="65" t="s">
        <v>357</v>
      </c>
      <c r="D25" s="65" t="s">
        <v>357</v>
      </c>
      <c r="E25" s="65" t="s">
        <v>357</v>
      </c>
      <c r="F25" s="25">
        <v>621132.44</v>
      </c>
    </row>
    <row r="26" spans="1:6" ht="25.5">
      <c r="A26" s="17">
        <v>23</v>
      </c>
      <c r="B26" s="66" t="s">
        <v>309</v>
      </c>
      <c r="C26" s="66" t="s">
        <v>309</v>
      </c>
      <c r="D26" s="66" t="s">
        <v>309</v>
      </c>
      <c r="E26" s="66" t="s">
        <v>309</v>
      </c>
      <c r="F26" s="23">
        <v>1004559.9999999999</v>
      </c>
    </row>
    <row r="27" spans="1:6" ht="12.75">
      <c r="A27" s="17">
        <v>24</v>
      </c>
      <c r="B27" s="61" t="s">
        <v>290</v>
      </c>
      <c r="C27" s="61" t="s">
        <v>290</v>
      </c>
      <c r="D27" s="61" t="s">
        <v>290</v>
      </c>
      <c r="E27" s="61" t="s">
        <v>290</v>
      </c>
      <c r="F27" s="51">
        <v>9051.48</v>
      </c>
    </row>
    <row r="28" spans="1:6" ht="12.75">
      <c r="A28" s="17">
        <v>25</v>
      </c>
      <c r="B28" s="61" t="s">
        <v>358</v>
      </c>
      <c r="C28" s="61" t="s">
        <v>358</v>
      </c>
      <c r="D28" s="61" t="s">
        <v>358</v>
      </c>
      <c r="E28" s="61" t="s">
        <v>358</v>
      </c>
      <c r="F28" s="23">
        <v>372360</v>
      </c>
    </row>
    <row r="29" spans="1:6" ht="25.5">
      <c r="A29" s="17">
        <v>26</v>
      </c>
      <c r="B29" s="66" t="s">
        <v>311</v>
      </c>
      <c r="C29" s="66" t="s">
        <v>311</v>
      </c>
      <c r="D29" s="66" t="s">
        <v>311</v>
      </c>
      <c r="E29" s="66" t="s">
        <v>311</v>
      </c>
      <c r="F29" s="77">
        <v>5317.324</v>
      </c>
    </row>
    <row r="30" spans="1:6" ht="12.75">
      <c r="A30" s="17">
        <v>27</v>
      </c>
      <c r="B30" s="66" t="s">
        <v>312</v>
      </c>
      <c r="C30" s="66" t="s">
        <v>312</v>
      </c>
      <c r="D30" s="66" t="s">
        <v>312</v>
      </c>
      <c r="E30" s="66" t="s">
        <v>312</v>
      </c>
      <c r="F30" s="23">
        <v>858399.9999999999</v>
      </c>
    </row>
    <row r="31" spans="1:6" ht="12.75">
      <c r="A31" s="17">
        <v>28</v>
      </c>
      <c r="B31" s="61" t="s">
        <v>308</v>
      </c>
      <c r="C31" s="61" t="s">
        <v>308</v>
      </c>
      <c r="D31" s="61" t="s">
        <v>308</v>
      </c>
      <c r="E31" s="66" t="s">
        <v>359</v>
      </c>
      <c r="F31" s="23">
        <v>409480</v>
      </c>
    </row>
    <row r="32" spans="1:6" ht="12.75">
      <c r="A32" s="17">
        <v>29</v>
      </c>
      <c r="B32" s="61" t="s">
        <v>314</v>
      </c>
      <c r="C32" s="61" t="s">
        <v>314</v>
      </c>
      <c r="D32" s="61" t="s">
        <v>314</v>
      </c>
      <c r="E32" s="61" t="s">
        <v>314</v>
      </c>
      <c r="F32" s="23">
        <v>594999.9948</v>
      </c>
    </row>
    <row r="33" spans="1:6" ht="12.75">
      <c r="A33" s="17">
        <v>30</v>
      </c>
      <c r="B33" s="61" t="s">
        <v>360</v>
      </c>
      <c r="C33" s="61" t="s">
        <v>361</v>
      </c>
      <c r="D33" s="61" t="s">
        <v>372</v>
      </c>
      <c r="E33" s="61" t="s">
        <v>372</v>
      </c>
      <c r="F33" s="67">
        <v>23.55</v>
      </c>
    </row>
    <row r="34" spans="1:6" ht="25.5">
      <c r="A34" s="17">
        <v>31</v>
      </c>
      <c r="B34" s="61" t="s">
        <v>308</v>
      </c>
      <c r="C34" s="61" t="s">
        <v>308</v>
      </c>
      <c r="D34" s="61" t="s">
        <v>308</v>
      </c>
      <c r="E34" s="66" t="s">
        <v>362</v>
      </c>
      <c r="F34" s="23">
        <v>81200</v>
      </c>
    </row>
    <row r="35" spans="1:6" ht="12.75">
      <c r="A35" s="17">
        <v>32</v>
      </c>
      <c r="B35" s="61" t="s">
        <v>363</v>
      </c>
      <c r="C35" s="61" t="s">
        <v>363</v>
      </c>
      <c r="D35" s="61" t="s">
        <v>363</v>
      </c>
      <c r="E35" s="61" t="s">
        <v>363</v>
      </c>
      <c r="F35" s="23">
        <v>626293.0016</v>
      </c>
    </row>
    <row r="36" spans="1:6" ht="12.75">
      <c r="A36" s="17">
        <v>33</v>
      </c>
      <c r="B36" s="61" t="s">
        <v>322</v>
      </c>
      <c r="C36" s="61" t="s">
        <v>322</v>
      </c>
      <c r="D36" s="61" t="s">
        <v>322</v>
      </c>
      <c r="E36" s="61" t="s">
        <v>322</v>
      </c>
      <c r="F36" s="23">
        <v>390334.0028</v>
      </c>
    </row>
    <row r="37" spans="1:6" ht="12.75">
      <c r="A37" s="17">
        <v>34</v>
      </c>
      <c r="B37" s="61" t="s">
        <v>308</v>
      </c>
      <c r="C37" s="61" t="s">
        <v>308</v>
      </c>
      <c r="D37" s="61" t="s">
        <v>308</v>
      </c>
      <c r="E37" s="66" t="s">
        <v>364</v>
      </c>
      <c r="F37" s="23">
        <v>462807.97239999997</v>
      </c>
    </row>
    <row r="38" spans="1:6" ht="38.25">
      <c r="A38" s="17">
        <v>35</v>
      </c>
      <c r="B38" s="61" t="s">
        <v>308</v>
      </c>
      <c r="C38" s="61" t="s">
        <v>308</v>
      </c>
      <c r="D38" s="61" t="s">
        <v>308</v>
      </c>
      <c r="E38" s="66" t="s">
        <v>365</v>
      </c>
      <c r="F38" s="23">
        <v>593340</v>
      </c>
    </row>
    <row r="39" spans="1:6" ht="25.5">
      <c r="A39" s="17">
        <v>36</v>
      </c>
      <c r="B39" s="61" t="s">
        <v>308</v>
      </c>
      <c r="C39" s="61" t="s">
        <v>308</v>
      </c>
      <c r="D39" s="61" t="s">
        <v>308</v>
      </c>
      <c r="E39" s="66" t="s">
        <v>366</v>
      </c>
      <c r="F39" s="23">
        <v>869999.9999999999</v>
      </c>
    </row>
    <row r="40" spans="1:6" ht="12.75">
      <c r="A40" s="17">
        <v>37</v>
      </c>
      <c r="B40" s="61" t="s">
        <v>386</v>
      </c>
      <c r="C40" s="61" t="s">
        <v>329</v>
      </c>
      <c r="D40" s="61" t="s">
        <v>330</v>
      </c>
      <c r="E40" s="61" t="s">
        <v>337</v>
      </c>
      <c r="F40" s="23">
        <v>394400</v>
      </c>
    </row>
    <row r="41" spans="1:6" ht="38.25">
      <c r="A41" s="17">
        <v>38</v>
      </c>
      <c r="B41" s="66" t="s">
        <v>367</v>
      </c>
      <c r="C41" s="66" t="s">
        <v>367</v>
      </c>
      <c r="D41" s="66" t="s">
        <v>367</v>
      </c>
      <c r="E41" s="66" t="s">
        <v>367</v>
      </c>
      <c r="F41" s="18" t="s">
        <v>265</v>
      </c>
    </row>
    <row r="42" spans="1:6" ht="38.25">
      <c r="A42" s="17">
        <v>39</v>
      </c>
      <c r="B42" s="66" t="s">
        <v>368</v>
      </c>
      <c r="C42" s="66" t="s">
        <v>368</v>
      </c>
      <c r="D42" s="66" t="s">
        <v>368</v>
      </c>
      <c r="E42" s="66" t="s">
        <v>368</v>
      </c>
      <c r="F42" s="23">
        <v>470772.07999999996</v>
      </c>
    </row>
    <row r="43" spans="1:6" ht="12.75">
      <c r="A43" s="17">
        <v>40</v>
      </c>
      <c r="B43" s="61" t="s">
        <v>340</v>
      </c>
      <c r="C43" s="61" t="s">
        <v>340</v>
      </c>
      <c r="D43" s="61" t="s">
        <v>340</v>
      </c>
      <c r="E43" s="61" t="s">
        <v>340</v>
      </c>
      <c r="F43" s="23">
        <v>1399806.4519999998</v>
      </c>
    </row>
    <row r="44" spans="1:6" ht="51">
      <c r="A44" s="17">
        <v>41</v>
      </c>
      <c r="B44" s="61" t="s">
        <v>369</v>
      </c>
      <c r="C44" s="61" t="s">
        <v>369</v>
      </c>
      <c r="D44" s="61" t="s">
        <v>369</v>
      </c>
      <c r="E44" s="61" t="s">
        <v>369</v>
      </c>
      <c r="F44" s="18" t="s">
        <v>437</v>
      </c>
    </row>
    <row r="45" spans="1:6" ht="12.75">
      <c r="A45" s="17">
        <v>42</v>
      </c>
      <c r="B45" s="61" t="s">
        <v>340</v>
      </c>
      <c r="C45" s="61" t="s">
        <v>340</v>
      </c>
      <c r="D45" s="61" t="s">
        <v>340</v>
      </c>
      <c r="E45" s="61" t="s">
        <v>340</v>
      </c>
      <c r="F45" s="23">
        <v>464997.6</v>
      </c>
    </row>
    <row r="46" spans="1:6" ht="12.75">
      <c r="A46" s="17">
        <v>43</v>
      </c>
      <c r="B46" s="61" t="s">
        <v>340</v>
      </c>
      <c r="C46" s="61" t="s">
        <v>340</v>
      </c>
      <c r="D46" s="61" t="s">
        <v>340</v>
      </c>
      <c r="E46" s="61" t="s">
        <v>340</v>
      </c>
      <c r="F46" s="23">
        <v>1699674.92</v>
      </c>
    </row>
    <row r="47" spans="1:6" ht="38.25">
      <c r="A47" s="17">
        <v>44</v>
      </c>
      <c r="B47" s="66" t="s">
        <v>370</v>
      </c>
      <c r="C47" s="66" t="s">
        <v>370</v>
      </c>
      <c r="D47" s="66" t="s">
        <v>370</v>
      </c>
      <c r="E47" s="66" t="s">
        <v>370</v>
      </c>
      <c r="F47" s="23">
        <v>800053.9835999999</v>
      </c>
    </row>
    <row r="48" spans="1:6" ht="25.5">
      <c r="A48" s="17">
        <v>45</v>
      </c>
      <c r="B48" s="66" t="s">
        <v>371</v>
      </c>
      <c r="C48" s="66" t="s">
        <v>371</v>
      </c>
      <c r="D48" s="66" t="s">
        <v>371</v>
      </c>
      <c r="E48" s="66" t="s">
        <v>371</v>
      </c>
      <c r="F48" s="23">
        <v>616130.5199999999</v>
      </c>
    </row>
    <row r="49" spans="1:6" ht="12.75">
      <c r="A49" s="17">
        <v>46</v>
      </c>
      <c r="B49" s="61" t="s">
        <v>344</v>
      </c>
      <c r="C49" s="61" t="s">
        <v>344</v>
      </c>
      <c r="D49" s="61" t="s">
        <v>344</v>
      </c>
      <c r="E49" s="61" t="s">
        <v>344</v>
      </c>
      <c r="F49" s="23">
        <v>1506729.7999999998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5">
      <selection activeCell="A4" sqref="A4:A49"/>
    </sheetView>
  </sheetViews>
  <sheetFormatPr defaultColWidth="9.140625" defaultRowHeight="12.75"/>
  <cols>
    <col min="1" max="1" width="3.00390625" style="0" customWidth="1"/>
    <col min="2" max="2" width="40.140625" style="0" customWidth="1"/>
    <col min="3" max="3" width="42.57421875" style="0" customWidth="1"/>
    <col min="4" max="4" width="39.57421875" style="0" customWidth="1"/>
    <col min="5" max="5" width="55.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4" t="s">
        <v>86</v>
      </c>
      <c r="B3" s="54" t="s">
        <v>87</v>
      </c>
      <c r="C3" s="54" t="s">
        <v>88</v>
      </c>
      <c r="D3" s="54" t="s">
        <v>89</v>
      </c>
      <c r="E3" s="54" t="s">
        <v>90</v>
      </c>
    </row>
    <row r="4" spans="1:5" ht="12.75">
      <c r="A4" s="57">
        <v>1</v>
      </c>
      <c r="B4" s="59" t="s">
        <v>282</v>
      </c>
      <c r="C4" s="59" t="s">
        <v>282</v>
      </c>
      <c r="D4" s="59" t="s">
        <v>282</v>
      </c>
      <c r="E4" s="59" t="s">
        <v>282</v>
      </c>
    </row>
    <row r="5" spans="1:5" ht="12.75">
      <c r="A5" s="57">
        <v>2</v>
      </c>
      <c r="B5" s="59" t="s">
        <v>283</v>
      </c>
      <c r="C5" s="59" t="s">
        <v>283</v>
      </c>
      <c r="D5" s="59" t="s">
        <v>283</v>
      </c>
      <c r="E5" s="59" t="s">
        <v>283</v>
      </c>
    </row>
    <row r="6" spans="1:5" ht="12.75">
      <c r="A6" s="57">
        <v>3</v>
      </c>
      <c r="B6" s="59" t="s">
        <v>284</v>
      </c>
      <c r="C6" s="59" t="s">
        <v>284</v>
      </c>
      <c r="D6" s="59" t="s">
        <v>284</v>
      </c>
      <c r="E6" s="59" t="s">
        <v>284</v>
      </c>
    </row>
    <row r="7" spans="1:5" ht="12.75">
      <c r="A7" s="57">
        <v>4</v>
      </c>
      <c r="B7" s="59" t="s">
        <v>284</v>
      </c>
      <c r="C7" s="59" t="s">
        <v>284</v>
      </c>
      <c r="D7" s="59" t="s">
        <v>284</v>
      </c>
      <c r="E7" s="59" t="s">
        <v>284</v>
      </c>
    </row>
    <row r="8" spans="1:5" ht="12.75">
      <c r="A8" s="57">
        <v>5</v>
      </c>
      <c r="B8" s="60" t="s">
        <v>297</v>
      </c>
      <c r="C8" s="60" t="s">
        <v>298</v>
      </c>
      <c r="D8" s="60" t="s">
        <v>299</v>
      </c>
      <c r="E8" s="61" t="s">
        <v>300</v>
      </c>
    </row>
    <row r="9" spans="1:5" ht="12.75">
      <c r="A9" s="57">
        <v>6</v>
      </c>
      <c r="B9" s="59" t="s">
        <v>285</v>
      </c>
      <c r="C9" s="59" t="s">
        <v>285</v>
      </c>
      <c r="D9" s="59" t="s">
        <v>285</v>
      </c>
      <c r="E9" s="59" t="s">
        <v>285</v>
      </c>
    </row>
    <row r="10" spans="1:5" ht="25.5">
      <c r="A10" s="57">
        <v>7</v>
      </c>
      <c r="B10" s="59" t="s">
        <v>286</v>
      </c>
      <c r="C10" s="59" t="s">
        <v>286</v>
      </c>
      <c r="D10" s="59" t="s">
        <v>286</v>
      </c>
      <c r="E10" s="59" t="s">
        <v>286</v>
      </c>
    </row>
    <row r="11" spans="1:5" ht="12.75">
      <c r="A11" s="57">
        <v>8</v>
      </c>
      <c r="B11" s="60" t="s">
        <v>301</v>
      </c>
      <c r="C11" s="60" t="s">
        <v>302</v>
      </c>
      <c r="D11" s="60" t="s">
        <v>302</v>
      </c>
      <c r="E11" s="61" t="s">
        <v>303</v>
      </c>
    </row>
    <row r="12" spans="1:5" ht="12.75">
      <c r="A12" s="57">
        <v>9</v>
      </c>
      <c r="B12" s="59" t="s">
        <v>287</v>
      </c>
      <c r="C12" s="59" t="s">
        <v>287</v>
      </c>
      <c r="D12" s="59" t="s">
        <v>287</v>
      </c>
      <c r="E12" s="59" t="s">
        <v>287</v>
      </c>
    </row>
    <row r="13" spans="1:5" ht="12.75">
      <c r="A13" s="57">
        <v>10</v>
      </c>
      <c r="B13" s="59" t="s">
        <v>288</v>
      </c>
      <c r="C13" s="59" t="s">
        <v>288</v>
      </c>
      <c r="D13" s="59" t="s">
        <v>288</v>
      </c>
      <c r="E13" s="59" t="s">
        <v>288</v>
      </c>
    </row>
    <row r="14" spans="1:5" ht="12.75">
      <c r="A14" s="57">
        <v>11</v>
      </c>
      <c r="B14" s="59" t="s">
        <v>289</v>
      </c>
      <c r="C14" s="59" t="s">
        <v>289</v>
      </c>
      <c r="D14" s="59" t="s">
        <v>289</v>
      </c>
      <c r="E14" s="59" t="s">
        <v>289</v>
      </c>
    </row>
    <row r="15" spans="1:5" ht="12.75">
      <c r="A15" s="57">
        <v>12</v>
      </c>
      <c r="B15" s="59" t="s">
        <v>290</v>
      </c>
      <c r="C15" s="59" t="s">
        <v>290</v>
      </c>
      <c r="D15" s="59" t="s">
        <v>290</v>
      </c>
      <c r="E15" s="59" t="s">
        <v>290</v>
      </c>
    </row>
    <row r="16" spans="1:5" ht="12.75">
      <c r="A16" s="57">
        <v>13</v>
      </c>
      <c r="B16" s="59" t="s">
        <v>291</v>
      </c>
      <c r="C16" s="59" t="s">
        <v>291</v>
      </c>
      <c r="D16" s="59" t="s">
        <v>291</v>
      </c>
      <c r="E16" s="59" t="s">
        <v>291</v>
      </c>
    </row>
    <row r="17" spans="1:5" ht="12.75">
      <c r="A17" s="57">
        <v>14</v>
      </c>
      <c r="B17" s="59" t="s">
        <v>292</v>
      </c>
      <c r="C17" s="59" t="s">
        <v>292</v>
      </c>
      <c r="D17" s="59" t="s">
        <v>292</v>
      </c>
      <c r="E17" s="59" t="s">
        <v>292</v>
      </c>
    </row>
    <row r="18" spans="1:5" ht="12.75">
      <c r="A18" s="17">
        <v>15</v>
      </c>
      <c r="B18" s="60" t="s">
        <v>293</v>
      </c>
      <c r="C18" s="60" t="s">
        <v>294</v>
      </c>
      <c r="D18" s="60" t="s">
        <v>295</v>
      </c>
      <c r="E18" s="61" t="s">
        <v>296</v>
      </c>
    </row>
    <row r="19" spans="1:5" ht="12.75">
      <c r="A19" s="17">
        <v>16</v>
      </c>
      <c r="B19" s="57" t="s">
        <v>304</v>
      </c>
      <c r="C19" s="57" t="s">
        <v>299</v>
      </c>
      <c r="D19" s="57" t="s">
        <v>305</v>
      </c>
      <c r="E19" s="57" t="s">
        <v>305</v>
      </c>
    </row>
    <row r="20" spans="1:5" ht="12.75">
      <c r="A20" s="17">
        <v>17</v>
      </c>
      <c r="B20" s="58" t="s">
        <v>306</v>
      </c>
      <c r="C20" s="58" t="s">
        <v>306</v>
      </c>
      <c r="D20" s="58" t="s">
        <v>306</v>
      </c>
      <c r="E20" s="58" t="s">
        <v>306</v>
      </c>
    </row>
    <row r="21" spans="1:5" ht="12.75">
      <c r="A21" s="17">
        <v>18</v>
      </c>
      <c r="B21" s="58" t="s">
        <v>285</v>
      </c>
      <c r="C21" s="58" t="s">
        <v>285</v>
      </c>
      <c r="D21" s="58" t="s">
        <v>285</v>
      </c>
      <c r="E21" s="58" t="s">
        <v>285</v>
      </c>
    </row>
    <row r="22" spans="1:5" ht="12.75">
      <c r="A22" s="17">
        <v>19</v>
      </c>
      <c r="B22" s="58" t="s">
        <v>285</v>
      </c>
      <c r="C22" s="58" t="s">
        <v>285</v>
      </c>
      <c r="D22" s="58" t="s">
        <v>285</v>
      </c>
      <c r="E22" s="58" t="s">
        <v>285</v>
      </c>
    </row>
    <row r="23" spans="1:5" ht="25.5">
      <c r="A23" s="17">
        <v>20</v>
      </c>
      <c r="B23" s="58" t="s">
        <v>286</v>
      </c>
      <c r="C23" s="58" t="s">
        <v>286</v>
      </c>
      <c r="D23" s="58" t="s">
        <v>286</v>
      </c>
      <c r="E23" s="58" t="s">
        <v>286</v>
      </c>
    </row>
    <row r="24" spans="1:5" ht="25.5">
      <c r="A24" s="17">
        <v>21</v>
      </c>
      <c r="B24" s="58" t="s">
        <v>286</v>
      </c>
      <c r="C24" s="58" t="s">
        <v>286</v>
      </c>
      <c r="D24" s="58" t="s">
        <v>286</v>
      </c>
      <c r="E24" s="58" t="s">
        <v>286</v>
      </c>
    </row>
    <row r="25" spans="1:5" ht="12.75">
      <c r="A25" s="17">
        <v>22</v>
      </c>
      <c r="B25" s="58" t="s">
        <v>307</v>
      </c>
      <c r="C25" s="58" t="s">
        <v>307</v>
      </c>
      <c r="D25" s="58" t="s">
        <v>307</v>
      </c>
      <c r="E25" s="58" t="s">
        <v>307</v>
      </c>
    </row>
    <row r="26" spans="1:5" ht="25.5">
      <c r="A26" s="17">
        <v>23</v>
      </c>
      <c r="B26" s="58" t="s">
        <v>309</v>
      </c>
      <c r="C26" s="58" t="s">
        <v>309</v>
      </c>
      <c r="D26" s="58" t="s">
        <v>309</v>
      </c>
      <c r="E26" s="58" t="s">
        <v>309</v>
      </c>
    </row>
    <row r="27" spans="1:5" ht="12.75">
      <c r="A27" s="17">
        <v>24</v>
      </c>
      <c r="B27" s="63" t="s">
        <v>290</v>
      </c>
      <c r="C27" s="63" t="s">
        <v>290</v>
      </c>
      <c r="D27" s="63" t="s">
        <v>290</v>
      </c>
      <c r="E27" s="63" t="s">
        <v>290</v>
      </c>
    </row>
    <row r="28" spans="1:5" ht="12.75">
      <c r="A28" s="17">
        <v>25</v>
      </c>
      <c r="B28" s="63" t="s">
        <v>310</v>
      </c>
      <c r="C28" s="63" t="s">
        <v>310</v>
      </c>
      <c r="D28" s="63" t="s">
        <v>310</v>
      </c>
      <c r="E28" s="63" t="s">
        <v>310</v>
      </c>
    </row>
    <row r="29" spans="1:5" ht="25.5">
      <c r="A29" s="17">
        <v>26</v>
      </c>
      <c r="B29" s="58" t="s">
        <v>311</v>
      </c>
      <c r="C29" s="58" t="s">
        <v>311</v>
      </c>
      <c r="D29" s="58" t="s">
        <v>311</v>
      </c>
      <c r="E29" s="58" t="s">
        <v>311</v>
      </c>
    </row>
    <row r="30" spans="1:5" ht="12.75">
      <c r="A30" s="17">
        <v>27</v>
      </c>
      <c r="B30" s="63" t="s">
        <v>312</v>
      </c>
      <c r="C30" s="63" t="s">
        <v>312</v>
      </c>
      <c r="D30" s="63" t="s">
        <v>312</v>
      </c>
      <c r="E30" s="63" t="s">
        <v>312</v>
      </c>
    </row>
    <row r="31" spans="1:5" ht="12.75">
      <c r="A31" s="17">
        <v>28</v>
      </c>
      <c r="B31" s="58" t="s">
        <v>313</v>
      </c>
      <c r="C31" s="58" t="s">
        <v>313</v>
      </c>
      <c r="D31" s="58" t="s">
        <v>313</v>
      </c>
      <c r="E31" s="58" t="s">
        <v>313</v>
      </c>
    </row>
    <row r="32" spans="1:5" ht="12.75">
      <c r="A32" s="17">
        <v>29</v>
      </c>
      <c r="B32" s="58" t="s">
        <v>314</v>
      </c>
      <c r="C32" s="58" t="s">
        <v>314</v>
      </c>
      <c r="D32" s="58" t="s">
        <v>314</v>
      </c>
      <c r="E32" s="58" t="s">
        <v>314</v>
      </c>
    </row>
    <row r="33" spans="1:5" ht="12.75">
      <c r="A33" s="17">
        <v>30</v>
      </c>
      <c r="B33" s="62" t="s">
        <v>315</v>
      </c>
      <c r="C33" s="62" t="s">
        <v>316</v>
      </c>
      <c r="D33" s="62" t="s">
        <v>317</v>
      </c>
      <c r="E33" s="62" t="s">
        <v>334</v>
      </c>
    </row>
    <row r="34" spans="1:5" ht="12.75">
      <c r="A34" s="17">
        <v>31</v>
      </c>
      <c r="B34" s="62" t="s">
        <v>318</v>
      </c>
      <c r="C34" s="62" t="s">
        <v>319</v>
      </c>
      <c r="D34" s="62" t="s">
        <v>320</v>
      </c>
      <c r="E34" s="62" t="s">
        <v>335</v>
      </c>
    </row>
    <row r="35" spans="1:5" ht="12.75">
      <c r="A35" s="17">
        <v>32</v>
      </c>
      <c r="B35" s="63" t="s">
        <v>321</v>
      </c>
      <c r="C35" s="63" t="s">
        <v>321</v>
      </c>
      <c r="D35" s="63" t="s">
        <v>321</v>
      </c>
      <c r="E35" s="63" t="s">
        <v>321</v>
      </c>
    </row>
    <row r="36" spans="1:5" ht="12.75">
      <c r="A36" s="17">
        <v>33</v>
      </c>
      <c r="B36" s="63" t="s">
        <v>322</v>
      </c>
      <c r="C36" s="63" t="s">
        <v>322</v>
      </c>
      <c r="D36" s="63" t="s">
        <v>322</v>
      </c>
      <c r="E36" s="63" t="s">
        <v>322</v>
      </c>
    </row>
    <row r="37" spans="1:5" ht="12.75">
      <c r="A37" s="17">
        <v>34</v>
      </c>
      <c r="B37" s="63" t="s">
        <v>323</v>
      </c>
      <c r="C37" s="63" t="s">
        <v>323</v>
      </c>
      <c r="D37" s="63" t="s">
        <v>323</v>
      </c>
      <c r="E37" s="63" t="s">
        <v>323</v>
      </c>
    </row>
    <row r="38" spans="1:5" ht="12.75">
      <c r="A38" s="17">
        <v>35</v>
      </c>
      <c r="B38" s="63" t="s">
        <v>324</v>
      </c>
      <c r="C38" s="63" t="s">
        <v>324</v>
      </c>
      <c r="D38" s="63" t="s">
        <v>324</v>
      </c>
      <c r="E38" s="63" t="s">
        <v>324</v>
      </c>
    </row>
    <row r="39" spans="1:5" ht="12.75">
      <c r="A39" s="17">
        <v>36</v>
      </c>
      <c r="B39" s="62" t="s">
        <v>325</v>
      </c>
      <c r="C39" s="62" t="s">
        <v>326</v>
      </c>
      <c r="D39" s="62" t="s">
        <v>327</v>
      </c>
      <c r="E39" s="62" t="s">
        <v>336</v>
      </c>
    </row>
    <row r="40" spans="1:5" ht="12.75">
      <c r="A40" s="17">
        <v>37</v>
      </c>
      <c r="B40" s="62" t="s">
        <v>328</v>
      </c>
      <c r="C40" s="62" t="s">
        <v>329</v>
      </c>
      <c r="D40" s="62" t="s">
        <v>330</v>
      </c>
      <c r="E40" s="62" t="s">
        <v>337</v>
      </c>
    </row>
    <row r="41" spans="1:5" ht="12.75">
      <c r="A41" s="17">
        <v>38</v>
      </c>
      <c r="B41" s="62" t="s">
        <v>331</v>
      </c>
      <c r="C41" s="62" t="s">
        <v>332</v>
      </c>
      <c r="D41" s="62" t="s">
        <v>333</v>
      </c>
      <c r="E41" s="62" t="s">
        <v>338</v>
      </c>
    </row>
    <row r="42" spans="1:5" ht="12.75">
      <c r="A42" s="17">
        <v>39</v>
      </c>
      <c r="B42" s="58" t="s">
        <v>339</v>
      </c>
      <c r="C42" s="58" t="s">
        <v>339</v>
      </c>
      <c r="D42" s="58" t="s">
        <v>339</v>
      </c>
      <c r="E42" s="58" t="s">
        <v>339</v>
      </c>
    </row>
    <row r="43" spans="1:5" ht="12.75">
      <c r="A43" s="17">
        <v>40</v>
      </c>
      <c r="B43" s="58" t="s">
        <v>340</v>
      </c>
      <c r="C43" s="58" t="s">
        <v>340</v>
      </c>
      <c r="D43" s="58" t="s">
        <v>340</v>
      </c>
      <c r="E43" s="58" t="s">
        <v>340</v>
      </c>
    </row>
    <row r="44" spans="1:5" ht="12.75">
      <c r="A44" s="17">
        <v>41</v>
      </c>
      <c r="B44" s="63" t="s">
        <v>341</v>
      </c>
      <c r="C44" s="63" t="s">
        <v>341</v>
      </c>
      <c r="D44" s="63" t="s">
        <v>341</v>
      </c>
      <c r="E44" s="63" t="s">
        <v>341</v>
      </c>
    </row>
    <row r="45" spans="1:5" ht="12.75">
      <c r="A45" s="17">
        <v>42</v>
      </c>
      <c r="B45" s="58" t="s">
        <v>340</v>
      </c>
      <c r="C45" s="58" t="s">
        <v>340</v>
      </c>
      <c r="D45" s="58" t="s">
        <v>340</v>
      </c>
      <c r="E45" s="58" t="s">
        <v>340</v>
      </c>
    </row>
    <row r="46" spans="1:5" ht="12.75">
      <c r="A46" s="17">
        <v>43</v>
      </c>
      <c r="B46" s="58" t="s">
        <v>340</v>
      </c>
      <c r="C46" s="58" t="s">
        <v>340</v>
      </c>
      <c r="D46" s="58" t="s">
        <v>340</v>
      </c>
      <c r="E46" s="58" t="s">
        <v>340</v>
      </c>
    </row>
    <row r="47" spans="1:5" ht="25.5">
      <c r="A47" s="17">
        <v>44</v>
      </c>
      <c r="B47" s="58" t="s">
        <v>342</v>
      </c>
      <c r="C47" s="58" t="s">
        <v>342</v>
      </c>
      <c r="D47" s="58" t="s">
        <v>342</v>
      </c>
      <c r="E47" s="58" t="s">
        <v>342</v>
      </c>
    </row>
    <row r="48" spans="1:5" ht="25.5">
      <c r="A48" s="17">
        <v>45</v>
      </c>
      <c r="B48" s="58" t="s">
        <v>343</v>
      </c>
      <c r="C48" s="58" t="s">
        <v>343</v>
      </c>
      <c r="D48" s="58" t="s">
        <v>343</v>
      </c>
      <c r="E48" s="58" t="s">
        <v>343</v>
      </c>
    </row>
    <row r="49" spans="1:5" ht="12.75">
      <c r="A49" s="17">
        <v>46</v>
      </c>
      <c r="B49" s="63" t="s">
        <v>344</v>
      </c>
      <c r="C49" s="63" t="s">
        <v>344</v>
      </c>
      <c r="D49" s="63" t="s">
        <v>344</v>
      </c>
      <c r="E49" s="63" t="s">
        <v>344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A4" sqref="A4:A49"/>
    </sheetView>
  </sheetViews>
  <sheetFormatPr defaultColWidth="9.140625" defaultRowHeight="12.75"/>
  <cols>
    <col min="1" max="1" width="3.00390625" style="0" customWidth="1"/>
    <col min="2" max="2" width="42.00390625" style="0" customWidth="1"/>
    <col min="3" max="3" width="41.28125" style="0" customWidth="1"/>
    <col min="4" max="4" width="52.421875" style="0" customWidth="1"/>
    <col min="5" max="5" width="36.0039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5" t="s">
        <v>86</v>
      </c>
      <c r="B3" s="52" t="s">
        <v>119</v>
      </c>
      <c r="C3" s="52" t="s">
        <v>120</v>
      </c>
      <c r="D3" s="52" t="s">
        <v>121</v>
      </c>
      <c r="E3" s="52" t="s">
        <v>122</v>
      </c>
    </row>
    <row r="4" spans="1:5" ht="12.75">
      <c r="A4" s="17">
        <v>1</v>
      </c>
      <c r="B4" s="17" t="s">
        <v>261</v>
      </c>
      <c r="C4" s="17" t="s">
        <v>261</v>
      </c>
      <c r="D4" s="17" t="s">
        <v>261</v>
      </c>
      <c r="E4" s="17" t="s">
        <v>261</v>
      </c>
    </row>
    <row r="5" spans="1:5" ht="12.75">
      <c r="A5" s="17">
        <v>2</v>
      </c>
      <c r="B5" s="17" t="s">
        <v>261</v>
      </c>
      <c r="C5" s="17" t="s">
        <v>261</v>
      </c>
      <c r="D5" s="17" t="s">
        <v>261</v>
      </c>
      <c r="E5" s="17" t="s">
        <v>261</v>
      </c>
    </row>
    <row r="6" spans="1:5" ht="12.75">
      <c r="A6" s="17">
        <v>3</v>
      </c>
      <c r="B6" s="17" t="s">
        <v>261</v>
      </c>
      <c r="C6" s="17" t="s">
        <v>261</v>
      </c>
      <c r="D6" s="17" t="s">
        <v>261</v>
      </c>
      <c r="E6" s="17" t="s">
        <v>261</v>
      </c>
    </row>
    <row r="7" spans="1:5" ht="12.75">
      <c r="A7" s="17">
        <v>4</v>
      </c>
      <c r="B7" s="17" t="s">
        <v>261</v>
      </c>
      <c r="C7" s="17" t="s">
        <v>261</v>
      </c>
      <c r="D7" s="17" t="s">
        <v>261</v>
      </c>
      <c r="E7" s="17" t="s">
        <v>261</v>
      </c>
    </row>
    <row r="8" spans="1:5" ht="12.75">
      <c r="A8" s="17">
        <v>5</v>
      </c>
      <c r="B8" s="17" t="s">
        <v>261</v>
      </c>
      <c r="C8" s="17" t="s">
        <v>261</v>
      </c>
      <c r="D8" s="17" t="s">
        <v>261</v>
      </c>
      <c r="E8" s="17" t="s">
        <v>261</v>
      </c>
    </row>
    <row r="9" spans="1:5" ht="12.75">
      <c r="A9" s="17">
        <v>6</v>
      </c>
      <c r="B9" s="17" t="s">
        <v>261</v>
      </c>
      <c r="C9" s="17" t="s">
        <v>261</v>
      </c>
      <c r="D9" s="17" t="s">
        <v>261</v>
      </c>
      <c r="E9" s="17" t="s">
        <v>261</v>
      </c>
    </row>
    <row r="10" spans="1:5" ht="12.75">
      <c r="A10" s="17">
        <v>7</v>
      </c>
      <c r="B10" s="17" t="s">
        <v>261</v>
      </c>
      <c r="C10" s="17" t="s">
        <v>261</v>
      </c>
      <c r="D10" s="17" t="s">
        <v>261</v>
      </c>
      <c r="E10" s="17" t="s">
        <v>261</v>
      </c>
    </row>
    <row r="11" spans="1:5" ht="12.75">
      <c r="A11" s="17">
        <v>8</v>
      </c>
      <c r="B11" s="17" t="s">
        <v>261</v>
      </c>
      <c r="C11" s="17" t="s">
        <v>261</v>
      </c>
      <c r="D11" s="17" t="s">
        <v>261</v>
      </c>
      <c r="E11" s="17" t="s">
        <v>261</v>
      </c>
    </row>
    <row r="12" spans="1:5" ht="12.75">
      <c r="A12" s="17">
        <v>9</v>
      </c>
      <c r="B12" s="17" t="s">
        <v>261</v>
      </c>
      <c r="C12" s="17" t="s">
        <v>261</v>
      </c>
      <c r="D12" s="17" t="s">
        <v>261</v>
      </c>
      <c r="E12" s="17" t="s">
        <v>261</v>
      </c>
    </row>
    <row r="13" spans="1:5" ht="12.75">
      <c r="A13" s="17">
        <v>10</v>
      </c>
      <c r="B13" s="17" t="s">
        <v>261</v>
      </c>
      <c r="C13" s="17" t="s">
        <v>261</v>
      </c>
      <c r="D13" s="17" t="s">
        <v>261</v>
      </c>
      <c r="E13" s="17" t="s">
        <v>261</v>
      </c>
    </row>
    <row r="14" spans="1:5" ht="12.75">
      <c r="A14" s="17">
        <v>11</v>
      </c>
      <c r="B14" s="17" t="s">
        <v>261</v>
      </c>
      <c r="C14" s="17" t="s">
        <v>261</v>
      </c>
      <c r="D14" s="17" t="s">
        <v>261</v>
      </c>
      <c r="E14" s="17" t="s">
        <v>261</v>
      </c>
    </row>
    <row r="15" spans="1:5" ht="12.75">
      <c r="A15" s="17">
        <v>12</v>
      </c>
      <c r="B15" s="17" t="s">
        <v>261</v>
      </c>
      <c r="C15" s="17" t="s">
        <v>261</v>
      </c>
      <c r="D15" s="17" t="s">
        <v>261</v>
      </c>
      <c r="E15" s="17" t="s">
        <v>261</v>
      </c>
    </row>
    <row r="16" spans="1:5" ht="12.75">
      <c r="A16" s="17">
        <v>13</v>
      </c>
      <c r="B16" s="17" t="s">
        <v>261</v>
      </c>
      <c r="C16" s="17" t="s">
        <v>261</v>
      </c>
      <c r="D16" s="17" t="s">
        <v>261</v>
      </c>
      <c r="E16" s="17" t="s">
        <v>261</v>
      </c>
    </row>
    <row r="17" spans="1:5" ht="12.75">
      <c r="A17" s="17">
        <v>14</v>
      </c>
      <c r="B17" s="17" t="s">
        <v>261</v>
      </c>
      <c r="C17" s="17" t="s">
        <v>261</v>
      </c>
      <c r="D17" s="17" t="s">
        <v>261</v>
      </c>
      <c r="E17" s="17" t="s">
        <v>261</v>
      </c>
    </row>
    <row r="18" spans="1:5" ht="12.75">
      <c r="A18" s="17">
        <v>15</v>
      </c>
      <c r="B18" s="17" t="s">
        <v>261</v>
      </c>
      <c r="C18" s="17" t="s">
        <v>261</v>
      </c>
      <c r="D18" s="17" t="s">
        <v>261</v>
      </c>
      <c r="E18" s="17" t="s">
        <v>261</v>
      </c>
    </row>
    <row r="19" spans="1:5" ht="12.75">
      <c r="A19" s="17">
        <v>16</v>
      </c>
      <c r="B19" s="17" t="s">
        <v>261</v>
      </c>
      <c r="C19" s="17" t="s">
        <v>261</v>
      </c>
      <c r="D19" s="17" t="s">
        <v>261</v>
      </c>
      <c r="E19" s="17" t="s">
        <v>261</v>
      </c>
    </row>
    <row r="20" spans="1:5" ht="12.75">
      <c r="A20" s="17">
        <v>17</v>
      </c>
      <c r="B20" s="17" t="s">
        <v>261</v>
      </c>
      <c r="C20" s="17" t="s">
        <v>261</v>
      </c>
      <c r="D20" s="17" t="s">
        <v>261</v>
      </c>
      <c r="E20" s="17" t="s">
        <v>261</v>
      </c>
    </row>
    <row r="21" spans="1:5" ht="12.75">
      <c r="A21" s="17">
        <v>18</v>
      </c>
      <c r="B21" s="17" t="s">
        <v>261</v>
      </c>
      <c r="C21" s="17" t="s">
        <v>261</v>
      </c>
      <c r="D21" s="17" t="s">
        <v>261</v>
      </c>
      <c r="E21" s="17" t="s">
        <v>261</v>
      </c>
    </row>
    <row r="22" spans="1:5" ht="12.75">
      <c r="A22" s="17">
        <v>19</v>
      </c>
      <c r="B22" s="17" t="s">
        <v>261</v>
      </c>
      <c r="C22" s="17" t="s">
        <v>261</v>
      </c>
      <c r="D22" s="17" t="s">
        <v>261</v>
      </c>
      <c r="E22" s="17" t="s">
        <v>261</v>
      </c>
    </row>
    <row r="23" spans="1:5" ht="12.75">
      <c r="A23" s="17">
        <v>20</v>
      </c>
      <c r="B23" s="17" t="s">
        <v>261</v>
      </c>
      <c r="C23" s="17" t="s">
        <v>261</v>
      </c>
      <c r="D23" s="17" t="s">
        <v>261</v>
      </c>
      <c r="E23" s="17" t="s">
        <v>261</v>
      </c>
    </row>
    <row r="24" spans="1:5" ht="12.75">
      <c r="A24" s="17">
        <v>21</v>
      </c>
      <c r="B24" s="17" t="s">
        <v>261</v>
      </c>
      <c r="C24" s="17" t="s">
        <v>261</v>
      </c>
      <c r="D24" s="17" t="s">
        <v>261</v>
      </c>
      <c r="E24" s="17" t="s">
        <v>261</v>
      </c>
    </row>
    <row r="25" spans="1:5" ht="12.75">
      <c r="A25" s="17">
        <v>22</v>
      </c>
      <c r="B25" s="17" t="s">
        <v>261</v>
      </c>
      <c r="C25" s="17" t="s">
        <v>261</v>
      </c>
      <c r="D25" s="17" t="s">
        <v>261</v>
      </c>
      <c r="E25" s="17" t="s">
        <v>261</v>
      </c>
    </row>
    <row r="26" spans="1:5" ht="12.75">
      <c r="A26" s="17">
        <v>23</v>
      </c>
      <c r="B26" s="17" t="s">
        <v>261</v>
      </c>
      <c r="C26" s="17" t="s">
        <v>261</v>
      </c>
      <c r="D26" s="17" t="s">
        <v>261</v>
      </c>
      <c r="E26" s="17" t="s">
        <v>261</v>
      </c>
    </row>
    <row r="27" spans="1:5" ht="12.75">
      <c r="A27" s="17">
        <v>24</v>
      </c>
      <c r="B27" s="17" t="s">
        <v>261</v>
      </c>
      <c r="C27" s="17" t="s">
        <v>261</v>
      </c>
      <c r="D27" s="17" t="s">
        <v>261</v>
      </c>
      <c r="E27" s="17" t="s">
        <v>261</v>
      </c>
    </row>
    <row r="28" spans="1:5" ht="12.75">
      <c r="A28" s="17">
        <v>25</v>
      </c>
      <c r="B28" s="17" t="s">
        <v>261</v>
      </c>
      <c r="C28" s="17" t="s">
        <v>261</v>
      </c>
      <c r="D28" s="17" t="s">
        <v>261</v>
      </c>
      <c r="E28" s="17" t="s">
        <v>261</v>
      </c>
    </row>
    <row r="29" spans="1:5" ht="12.75">
      <c r="A29" s="17">
        <v>26</v>
      </c>
      <c r="B29" s="17" t="s">
        <v>261</v>
      </c>
      <c r="C29" s="17" t="s">
        <v>261</v>
      </c>
      <c r="D29" s="17" t="s">
        <v>261</v>
      </c>
      <c r="E29" s="17" t="s">
        <v>261</v>
      </c>
    </row>
    <row r="30" spans="1:5" ht="12.75">
      <c r="A30" s="17">
        <v>27</v>
      </c>
      <c r="B30" s="17" t="s">
        <v>261</v>
      </c>
      <c r="C30" s="17" t="s">
        <v>261</v>
      </c>
      <c r="D30" s="17" t="s">
        <v>261</v>
      </c>
      <c r="E30" s="17" t="s">
        <v>261</v>
      </c>
    </row>
    <row r="31" spans="1:5" ht="12.75">
      <c r="A31" s="17">
        <v>28</v>
      </c>
      <c r="B31" s="17" t="s">
        <v>261</v>
      </c>
      <c r="C31" s="17" t="s">
        <v>261</v>
      </c>
      <c r="D31" s="17" t="s">
        <v>261</v>
      </c>
      <c r="E31" s="17" t="s">
        <v>261</v>
      </c>
    </row>
    <row r="32" spans="1:5" ht="12.75">
      <c r="A32" s="17">
        <v>29</v>
      </c>
      <c r="B32" s="17" t="s">
        <v>261</v>
      </c>
      <c r="C32" s="17" t="s">
        <v>261</v>
      </c>
      <c r="D32" s="17" t="s">
        <v>261</v>
      </c>
      <c r="E32" s="17" t="s">
        <v>261</v>
      </c>
    </row>
    <row r="33" spans="1:5" ht="12.75">
      <c r="A33" s="17">
        <v>30</v>
      </c>
      <c r="B33" s="17" t="s">
        <v>261</v>
      </c>
      <c r="C33" s="17" t="s">
        <v>261</v>
      </c>
      <c r="D33" s="17" t="s">
        <v>261</v>
      </c>
      <c r="E33" s="17" t="s">
        <v>261</v>
      </c>
    </row>
    <row r="34" spans="1:5" ht="12.75">
      <c r="A34" s="17">
        <v>31</v>
      </c>
      <c r="B34" s="17" t="s">
        <v>261</v>
      </c>
      <c r="C34" s="17" t="s">
        <v>261</v>
      </c>
      <c r="D34" s="17" t="s">
        <v>261</v>
      </c>
      <c r="E34" s="17" t="s">
        <v>261</v>
      </c>
    </row>
    <row r="35" spans="1:5" ht="12.75">
      <c r="A35" s="17">
        <v>32</v>
      </c>
      <c r="B35" s="17" t="s">
        <v>261</v>
      </c>
      <c r="C35" s="17" t="s">
        <v>261</v>
      </c>
      <c r="D35" s="17" t="s">
        <v>261</v>
      </c>
      <c r="E35" s="17" t="s">
        <v>261</v>
      </c>
    </row>
    <row r="36" spans="1:5" ht="12.75">
      <c r="A36" s="17">
        <v>33</v>
      </c>
      <c r="B36" s="17" t="s">
        <v>261</v>
      </c>
      <c r="C36" s="17" t="s">
        <v>261</v>
      </c>
      <c r="D36" s="17" t="s">
        <v>261</v>
      </c>
      <c r="E36" s="17" t="s">
        <v>261</v>
      </c>
    </row>
    <row r="37" spans="1:5" ht="12.75">
      <c r="A37" s="17">
        <v>34</v>
      </c>
      <c r="B37" s="17" t="s">
        <v>261</v>
      </c>
      <c r="C37" s="17" t="s">
        <v>261</v>
      </c>
      <c r="D37" s="17" t="s">
        <v>261</v>
      </c>
      <c r="E37" s="17" t="s">
        <v>261</v>
      </c>
    </row>
    <row r="38" spans="1:5" ht="12.75">
      <c r="A38" s="17">
        <v>35</v>
      </c>
      <c r="B38" s="17" t="s">
        <v>261</v>
      </c>
      <c r="C38" s="17" t="s">
        <v>261</v>
      </c>
      <c r="D38" s="17" t="s">
        <v>261</v>
      </c>
      <c r="E38" s="17" t="s">
        <v>261</v>
      </c>
    </row>
    <row r="39" spans="1:5" ht="12.75">
      <c r="A39" s="17">
        <v>36</v>
      </c>
      <c r="B39" s="17" t="s">
        <v>261</v>
      </c>
      <c r="C39" s="17" t="s">
        <v>261</v>
      </c>
      <c r="D39" s="17" t="s">
        <v>261</v>
      </c>
      <c r="E39" s="17" t="s">
        <v>261</v>
      </c>
    </row>
    <row r="40" spans="1:5" ht="12.75">
      <c r="A40" s="17">
        <v>37</v>
      </c>
      <c r="B40" s="17" t="s">
        <v>261</v>
      </c>
      <c r="C40" s="17" t="s">
        <v>261</v>
      </c>
      <c r="D40" s="17" t="s">
        <v>261</v>
      </c>
      <c r="E40" s="17" t="s">
        <v>261</v>
      </c>
    </row>
    <row r="41" spans="1:5" ht="12.75">
      <c r="A41" s="17">
        <v>38</v>
      </c>
      <c r="B41" s="17" t="s">
        <v>261</v>
      </c>
      <c r="C41" s="17" t="s">
        <v>261</v>
      </c>
      <c r="D41" s="17" t="s">
        <v>261</v>
      </c>
      <c r="E41" s="17" t="s">
        <v>261</v>
      </c>
    </row>
    <row r="42" spans="1:5" ht="12.75">
      <c r="A42" s="17">
        <v>39</v>
      </c>
      <c r="B42" s="17" t="s">
        <v>261</v>
      </c>
      <c r="C42" s="17" t="s">
        <v>261</v>
      </c>
      <c r="D42" s="17" t="s">
        <v>261</v>
      </c>
      <c r="E42" s="17" t="s">
        <v>261</v>
      </c>
    </row>
    <row r="43" spans="1:5" ht="12.75">
      <c r="A43" s="17">
        <v>40</v>
      </c>
      <c r="B43" s="17" t="s">
        <v>261</v>
      </c>
      <c r="C43" s="17" t="s">
        <v>261</v>
      </c>
      <c r="D43" s="17" t="s">
        <v>261</v>
      </c>
      <c r="E43" s="17" t="s">
        <v>261</v>
      </c>
    </row>
    <row r="44" spans="1:5" ht="12.75">
      <c r="A44" s="17">
        <v>41</v>
      </c>
      <c r="B44" s="17" t="s">
        <v>261</v>
      </c>
      <c r="C44" s="17" t="s">
        <v>261</v>
      </c>
      <c r="D44" s="17" t="s">
        <v>261</v>
      </c>
      <c r="E44" s="17" t="s">
        <v>261</v>
      </c>
    </row>
    <row r="45" spans="1:5" ht="12.75">
      <c r="A45" s="17">
        <v>42</v>
      </c>
      <c r="B45" s="17" t="s">
        <v>261</v>
      </c>
      <c r="C45" s="17" t="s">
        <v>261</v>
      </c>
      <c r="D45" s="17" t="s">
        <v>261</v>
      </c>
      <c r="E45" s="17" t="s">
        <v>261</v>
      </c>
    </row>
    <row r="46" spans="1:5" ht="12.75">
      <c r="A46" s="17">
        <v>43</v>
      </c>
      <c r="B46" s="17" t="s">
        <v>261</v>
      </c>
      <c r="C46" s="17" t="s">
        <v>261</v>
      </c>
      <c r="D46" s="17" t="s">
        <v>261</v>
      </c>
      <c r="E46" s="17" t="s">
        <v>261</v>
      </c>
    </row>
    <row r="47" spans="1:5" ht="12.75">
      <c r="A47" s="17">
        <v>44</v>
      </c>
      <c r="B47" s="17" t="s">
        <v>261</v>
      </c>
      <c r="C47" s="17" t="s">
        <v>261</v>
      </c>
      <c r="D47" s="17" t="s">
        <v>261</v>
      </c>
      <c r="E47" s="17" t="s">
        <v>261</v>
      </c>
    </row>
    <row r="48" spans="1:5" ht="12.75">
      <c r="A48" s="17">
        <v>45</v>
      </c>
      <c r="B48" s="17" t="s">
        <v>261</v>
      </c>
      <c r="C48" s="17" t="s">
        <v>261</v>
      </c>
      <c r="D48" s="17" t="s">
        <v>261</v>
      </c>
      <c r="E48" s="17" t="s">
        <v>261</v>
      </c>
    </row>
    <row r="49" spans="1:5" ht="12.75">
      <c r="A49" s="17">
        <v>46</v>
      </c>
      <c r="B49" s="17" t="s">
        <v>261</v>
      </c>
      <c r="C49" s="17" t="s">
        <v>261</v>
      </c>
      <c r="D49" s="17" t="s">
        <v>261</v>
      </c>
      <c r="E49" s="17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2">
      <selection activeCell="B4" sqref="B4:E49"/>
    </sheetView>
  </sheetViews>
  <sheetFormatPr defaultColWidth="9.140625" defaultRowHeight="12.75"/>
  <cols>
    <col min="1" max="1" width="3.00390625" style="0" customWidth="1"/>
    <col min="2" max="2" width="38.421875" style="0" customWidth="1"/>
    <col min="3" max="3" width="37.7109375" style="0" customWidth="1"/>
    <col min="4" max="4" width="43.57421875" style="0" customWidth="1"/>
    <col min="5" max="5" width="43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86</v>
      </c>
      <c r="B3" s="53" t="s">
        <v>128</v>
      </c>
      <c r="C3" s="53" t="s">
        <v>129</v>
      </c>
      <c r="D3" s="53" t="s">
        <v>130</v>
      </c>
      <c r="E3" s="53" t="s">
        <v>131</v>
      </c>
    </row>
    <row r="4" spans="1:5" ht="12.75">
      <c r="A4" s="17">
        <v>1</v>
      </c>
      <c r="B4" s="17" t="s">
        <v>281</v>
      </c>
      <c r="C4" s="17" t="s">
        <v>281</v>
      </c>
      <c r="D4" s="17" t="s">
        <v>281</v>
      </c>
      <c r="E4" s="17" t="s">
        <v>281</v>
      </c>
    </row>
    <row r="5" spans="1:5" ht="12.75">
      <c r="A5" s="17">
        <v>2</v>
      </c>
      <c r="B5" s="17" t="s">
        <v>281</v>
      </c>
      <c r="C5" s="17" t="s">
        <v>281</v>
      </c>
      <c r="D5" s="17" t="s">
        <v>281</v>
      </c>
      <c r="E5" s="17" t="s">
        <v>281</v>
      </c>
    </row>
    <row r="6" spans="1:5" ht="12.75">
      <c r="A6" s="17">
        <v>3</v>
      </c>
      <c r="B6" s="17" t="s">
        <v>281</v>
      </c>
      <c r="C6" s="17" t="s">
        <v>281</v>
      </c>
      <c r="D6" s="17" t="s">
        <v>281</v>
      </c>
      <c r="E6" s="17" t="s">
        <v>281</v>
      </c>
    </row>
    <row r="7" spans="1:5" ht="12.75">
      <c r="A7" s="17">
        <v>4</v>
      </c>
      <c r="B7" s="17" t="s">
        <v>281</v>
      </c>
      <c r="C7" s="17" t="s">
        <v>281</v>
      </c>
      <c r="D7" s="17" t="s">
        <v>281</v>
      </c>
      <c r="E7" s="17" t="s">
        <v>281</v>
      </c>
    </row>
    <row r="8" spans="1:5" ht="12.75">
      <c r="A8" s="17">
        <v>5</v>
      </c>
      <c r="B8" s="17" t="s">
        <v>281</v>
      </c>
      <c r="C8" s="17" t="s">
        <v>281</v>
      </c>
      <c r="D8" s="17" t="s">
        <v>281</v>
      </c>
      <c r="E8" s="17" t="s">
        <v>281</v>
      </c>
    </row>
    <row r="9" spans="1:5" ht="12.75">
      <c r="A9" s="17">
        <v>6</v>
      </c>
      <c r="B9" s="17" t="s">
        <v>281</v>
      </c>
      <c r="C9" s="17" t="s">
        <v>281</v>
      </c>
      <c r="D9" s="17" t="s">
        <v>281</v>
      </c>
      <c r="E9" s="17" t="s">
        <v>281</v>
      </c>
    </row>
    <row r="10" spans="1:5" ht="12.75">
      <c r="A10" s="17">
        <v>7</v>
      </c>
      <c r="B10" s="17" t="s">
        <v>281</v>
      </c>
      <c r="C10" s="17" t="s">
        <v>281</v>
      </c>
      <c r="D10" s="17" t="s">
        <v>281</v>
      </c>
      <c r="E10" s="17" t="s">
        <v>281</v>
      </c>
    </row>
    <row r="11" spans="1:5" ht="12.75">
      <c r="A11" s="17">
        <v>8</v>
      </c>
      <c r="B11" s="17" t="s">
        <v>281</v>
      </c>
      <c r="C11" s="17" t="s">
        <v>281</v>
      </c>
      <c r="D11" s="17" t="s">
        <v>281</v>
      </c>
      <c r="E11" s="17" t="s">
        <v>281</v>
      </c>
    </row>
    <row r="12" spans="1:5" ht="12.75">
      <c r="A12" s="17">
        <v>9</v>
      </c>
      <c r="B12" s="17" t="s">
        <v>281</v>
      </c>
      <c r="C12" s="17" t="s">
        <v>281</v>
      </c>
      <c r="D12" s="17" t="s">
        <v>281</v>
      </c>
      <c r="E12" s="17" t="s">
        <v>281</v>
      </c>
    </row>
    <row r="13" spans="1:5" ht="12.75">
      <c r="A13" s="17">
        <v>10</v>
      </c>
      <c r="B13" s="17" t="s">
        <v>281</v>
      </c>
      <c r="C13" s="17" t="s">
        <v>281</v>
      </c>
      <c r="D13" s="17" t="s">
        <v>281</v>
      </c>
      <c r="E13" s="17" t="s">
        <v>281</v>
      </c>
    </row>
    <row r="14" spans="1:5" ht="12.75">
      <c r="A14" s="17">
        <v>11</v>
      </c>
      <c r="B14" s="17" t="s">
        <v>281</v>
      </c>
      <c r="C14" s="17" t="s">
        <v>281</v>
      </c>
      <c r="D14" s="17" t="s">
        <v>281</v>
      </c>
      <c r="E14" s="17" t="s">
        <v>281</v>
      </c>
    </row>
    <row r="15" spans="1:5" ht="12.75">
      <c r="A15" s="17">
        <v>12</v>
      </c>
      <c r="B15" s="17" t="s">
        <v>281</v>
      </c>
      <c r="C15" s="17" t="s">
        <v>281</v>
      </c>
      <c r="D15" s="17" t="s">
        <v>281</v>
      </c>
      <c r="E15" s="17" t="s">
        <v>281</v>
      </c>
    </row>
    <row r="16" spans="1:5" ht="12.75">
      <c r="A16" s="17">
        <v>13</v>
      </c>
      <c r="B16" s="17" t="s">
        <v>281</v>
      </c>
      <c r="C16" s="17" t="s">
        <v>281</v>
      </c>
      <c r="D16" s="17" t="s">
        <v>281</v>
      </c>
      <c r="E16" s="17" t="s">
        <v>281</v>
      </c>
    </row>
    <row r="17" spans="1:5" ht="12.75">
      <c r="A17" s="17">
        <v>14</v>
      </c>
      <c r="B17" s="17" t="s">
        <v>281</v>
      </c>
      <c r="C17" s="17" t="s">
        <v>281</v>
      </c>
      <c r="D17" s="17" t="s">
        <v>281</v>
      </c>
      <c r="E17" s="17" t="s">
        <v>281</v>
      </c>
    </row>
    <row r="18" spans="1:5" ht="12.75">
      <c r="A18" s="17">
        <v>15</v>
      </c>
      <c r="B18" s="17" t="s">
        <v>281</v>
      </c>
      <c r="C18" s="17" t="s">
        <v>281</v>
      </c>
      <c r="D18" s="17" t="s">
        <v>281</v>
      </c>
      <c r="E18" s="17" t="s">
        <v>281</v>
      </c>
    </row>
    <row r="19" spans="1:5" ht="12.75">
      <c r="A19" s="17">
        <v>16</v>
      </c>
      <c r="B19" s="17" t="s">
        <v>281</v>
      </c>
      <c r="C19" s="17" t="s">
        <v>281</v>
      </c>
      <c r="D19" s="17" t="s">
        <v>281</v>
      </c>
      <c r="E19" s="17" t="s">
        <v>281</v>
      </c>
    </row>
    <row r="20" spans="1:5" ht="12.75">
      <c r="A20" s="17">
        <v>17</v>
      </c>
      <c r="B20" s="17" t="s">
        <v>281</v>
      </c>
      <c r="C20" s="17" t="s">
        <v>281</v>
      </c>
      <c r="D20" s="17" t="s">
        <v>281</v>
      </c>
      <c r="E20" s="17" t="s">
        <v>281</v>
      </c>
    </row>
    <row r="21" spans="1:5" ht="12.75">
      <c r="A21" s="17">
        <v>18</v>
      </c>
      <c r="B21" s="17" t="s">
        <v>281</v>
      </c>
      <c r="C21" s="17" t="s">
        <v>281</v>
      </c>
      <c r="D21" s="17" t="s">
        <v>281</v>
      </c>
      <c r="E21" s="17" t="s">
        <v>281</v>
      </c>
    </row>
    <row r="22" spans="1:5" ht="12.75">
      <c r="A22" s="17">
        <v>19</v>
      </c>
      <c r="B22" s="17" t="s">
        <v>281</v>
      </c>
      <c r="C22" s="17" t="s">
        <v>281</v>
      </c>
      <c r="D22" s="17" t="s">
        <v>281</v>
      </c>
      <c r="E22" s="17" t="s">
        <v>281</v>
      </c>
    </row>
    <row r="23" spans="1:5" ht="12.75">
      <c r="A23" s="17">
        <v>20</v>
      </c>
      <c r="B23" s="17" t="s">
        <v>281</v>
      </c>
      <c r="C23" s="17" t="s">
        <v>281</v>
      </c>
      <c r="D23" s="17" t="s">
        <v>281</v>
      </c>
      <c r="E23" s="17" t="s">
        <v>281</v>
      </c>
    </row>
    <row r="24" spans="1:5" ht="12.75">
      <c r="A24" s="17">
        <v>21</v>
      </c>
      <c r="B24" s="17" t="s">
        <v>281</v>
      </c>
      <c r="C24" s="17" t="s">
        <v>281</v>
      </c>
      <c r="D24" s="17" t="s">
        <v>281</v>
      </c>
      <c r="E24" s="17" t="s">
        <v>281</v>
      </c>
    </row>
    <row r="25" spans="1:5" ht="12.75">
      <c r="A25" s="17">
        <v>22</v>
      </c>
      <c r="B25" s="17" t="s">
        <v>281</v>
      </c>
      <c r="C25" s="17" t="s">
        <v>281</v>
      </c>
      <c r="D25" s="17" t="s">
        <v>281</v>
      </c>
      <c r="E25" s="17" t="s">
        <v>281</v>
      </c>
    </row>
    <row r="26" spans="1:5" ht="12.75">
      <c r="A26" s="17">
        <v>23</v>
      </c>
      <c r="B26" s="17" t="s">
        <v>281</v>
      </c>
      <c r="C26" s="17" t="s">
        <v>281</v>
      </c>
      <c r="D26" s="17" t="s">
        <v>281</v>
      </c>
      <c r="E26" s="17" t="s">
        <v>281</v>
      </c>
    </row>
    <row r="27" spans="1:5" ht="12.75">
      <c r="A27" s="17">
        <v>24</v>
      </c>
      <c r="B27" s="17" t="s">
        <v>281</v>
      </c>
      <c r="C27" s="17" t="s">
        <v>281</v>
      </c>
      <c r="D27" s="17" t="s">
        <v>281</v>
      </c>
      <c r="E27" s="17" t="s">
        <v>281</v>
      </c>
    </row>
    <row r="28" spans="1:5" ht="12.75">
      <c r="A28" s="17">
        <v>25</v>
      </c>
      <c r="B28" s="17" t="s">
        <v>281</v>
      </c>
      <c r="C28" s="17" t="s">
        <v>281</v>
      </c>
      <c r="D28" s="17" t="s">
        <v>281</v>
      </c>
      <c r="E28" s="17" t="s">
        <v>281</v>
      </c>
    </row>
    <row r="29" spans="1:5" ht="12.75">
      <c r="A29" s="17">
        <v>26</v>
      </c>
      <c r="B29" s="17" t="s">
        <v>281</v>
      </c>
      <c r="C29" s="17" t="s">
        <v>281</v>
      </c>
      <c r="D29" s="17" t="s">
        <v>281</v>
      </c>
      <c r="E29" s="17" t="s">
        <v>281</v>
      </c>
    </row>
    <row r="30" spans="1:5" ht="12.75">
      <c r="A30" s="17">
        <v>27</v>
      </c>
      <c r="B30" s="17" t="s">
        <v>281</v>
      </c>
      <c r="C30" s="17" t="s">
        <v>281</v>
      </c>
      <c r="D30" s="17" t="s">
        <v>281</v>
      </c>
      <c r="E30" s="17" t="s">
        <v>281</v>
      </c>
    </row>
    <row r="31" spans="1:5" ht="12.75">
      <c r="A31" s="17">
        <v>28</v>
      </c>
      <c r="B31" s="17" t="s">
        <v>281</v>
      </c>
      <c r="C31" s="17" t="s">
        <v>281</v>
      </c>
      <c r="D31" s="17" t="s">
        <v>281</v>
      </c>
      <c r="E31" s="17" t="s">
        <v>281</v>
      </c>
    </row>
    <row r="32" spans="1:5" ht="12.75">
      <c r="A32" s="17">
        <v>29</v>
      </c>
      <c r="B32" s="17" t="s">
        <v>281</v>
      </c>
      <c r="C32" s="17" t="s">
        <v>281</v>
      </c>
      <c r="D32" s="17" t="s">
        <v>281</v>
      </c>
      <c r="E32" s="17" t="s">
        <v>281</v>
      </c>
    </row>
    <row r="33" spans="1:5" ht="12.75">
      <c r="A33" s="17">
        <v>30</v>
      </c>
      <c r="B33" s="17" t="s">
        <v>281</v>
      </c>
      <c r="C33" s="17" t="s">
        <v>281</v>
      </c>
      <c r="D33" s="17" t="s">
        <v>281</v>
      </c>
      <c r="E33" s="17" t="s">
        <v>281</v>
      </c>
    </row>
    <row r="34" spans="1:5" ht="12.75">
      <c r="A34" s="17">
        <v>31</v>
      </c>
      <c r="B34" s="17" t="s">
        <v>281</v>
      </c>
      <c r="C34" s="17" t="s">
        <v>281</v>
      </c>
      <c r="D34" s="17" t="s">
        <v>281</v>
      </c>
      <c r="E34" s="17" t="s">
        <v>281</v>
      </c>
    </row>
    <row r="35" spans="1:5" ht="12.75">
      <c r="A35" s="17">
        <v>32</v>
      </c>
      <c r="B35" s="17" t="s">
        <v>281</v>
      </c>
      <c r="C35" s="17" t="s">
        <v>281</v>
      </c>
      <c r="D35" s="17" t="s">
        <v>281</v>
      </c>
      <c r="E35" s="17" t="s">
        <v>281</v>
      </c>
    </row>
    <row r="36" spans="1:5" ht="12.75">
      <c r="A36" s="17">
        <v>33</v>
      </c>
      <c r="B36" s="17" t="s">
        <v>281</v>
      </c>
      <c r="C36" s="17" t="s">
        <v>281</v>
      </c>
      <c r="D36" s="17" t="s">
        <v>281</v>
      </c>
      <c r="E36" s="17" t="s">
        <v>281</v>
      </c>
    </row>
    <row r="37" spans="1:5" ht="12.75">
      <c r="A37" s="17">
        <v>34</v>
      </c>
      <c r="B37" s="17" t="s">
        <v>281</v>
      </c>
      <c r="C37" s="17" t="s">
        <v>281</v>
      </c>
      <c r="D37" s="17" t="s">
        <v>281</v>
      </c>
      <c r="E37" s="17" t="s">
        <v>281</v>
      </c>
    </row>
    <row r="38" spans="1:5" ht="12.75">
      <c r="A38" s="17">
        <v>35</v>
      </c>
      <c r="B38" s="17" t="s">
        <v>281</v>
      </c>
      <c r="C38" s="17" t="s">
        <v>281</v>
      </c>
      <c r="D38" s="17" t="s">
        <v>281</v>
      </c>
      <c r="E38" s="17" t="s">
        <v>281</v>
      </c>
    </row>
    <row r="39" spans="1:5" ht="12.75">
      <c r="A39" s="17">
        <v>36</v>
      </c>
      <c r="B39" s="17" t="s">
        <v>281</v>
      </c>
      <c r="C39" s="17" t="s">
        <v>281</v>
      </c>
      <c r="D39" s="17" t="s">
        <v>281</v>
      </c>
      <c r="E39" s="17" t="s">
        <v>281</v>
      </c>
    </row>
    <row r="40" spans="1:5" ht="12.75">
      <c r="A40" s="17">
        <v>37</v>
      </c>
      <c r="B40" s="17" t="s">
        <v>281</v>
      </c>
      <c r="C40" s="17" t="s">
        <v>281</v>
      </c>
      <c r="D40" s="17" t="s">
        <v>281</v>
      </c>
      <c r="E40" s="17" t="s">
        <v>281</v>
      </c>
    </row>
    <row r="41" spans="1:5" ht="12.75">
      <c r="A41" s="17">
        <v>38</v>
      </c>
      <c r="B41" s="17" t="s">
        <v>281</v>
      </c>
      <c r="C41" s="17" t="s">
        <v>281</v>
      </c>
      <c r="D41" s="17" t="s">
        <v>281</v>
      </c>
      <c r="E41" s="17" t="s">
        <v>281</v>
      </c>
    </row>
    <row r="42" spans="1:5" ht="12.75">
      <c r="A42" s="17">
        <v>39</v>
      </c>
      <c r="B42" s="17" t="s">
        <v>281</v>
      </c>
      <c r="C42" s="17" t="s">
        <v>281</v>
      </c>
      <c r="D42" s="17" t="s">
        <v>281</v>
      </c>
      <c r="E42" s="17" t="s">
        <v>281</v>
      </c>
    </row>
    <row r="43" spans="1:5" ht="12.75">
      <c r="A43" s="17">
        <v>40</v>
      </c>
      <c r="B43" s="17" t="s">
        <v>281</v>
      </c>
      <c r="C43" s="17" t="s">
        <v>281</v>
      </c>
      <c r="D43" s="17" t="s">
        <v>281</v>
      </c>
      <c r="E43" s="17" t="s">
        <v>281</v>
      </c>
    </row>
    <row r="44" spans="1:5" ht="12.75">
      <c r="A44" s="17">
        <v>41</v>
      </c>
      <c r="B44" s="17" t="s">
        <v>281</v>
      </c>
      <c r="C44" s="17" t="s">
        <v>281</v>
      </c>
      <c r="D44" s="17" t="s">
        <v>281</v>
      </c>
      <c r="E44" s="17" t="s">
        <v>281</v>
      </c>
    </row>
    <row r="45" spans="1:5" ht="12.75">
      <c r="A45" s="17">
        <v>42</v>
      </c>
      <c r="B45" s="17" t="s">
        <v>281</v>
      </c>
      <c r="C45" s="17" t="s">
        <v>281</v>
      </c>
      <c r="D45" s="17" t="s">
        <v>281</v>
      </c>
      <c r="E45" s="17" t="s">
        <v>281</v>
      </c>
    </row>
    <row r="46" spans="1:5" ht="12.75">
      <c r="A46" s="17">
        <v>43</v>
      </c>
      <c r="B46" s="17" t="s">
        <v>281</v>
      </c>
      <c r="C46" s="17" t="s">
        <v>281</v>
      </c>
      <c r="D46" s="17" t="s">
        <v>281</v>
      </c>
      <c r="E46" s="17" t="s">
        <v>281</v>
      </c>
    </row>
    <row r="47" spans="1:5" ht="12.75">
      <c r="A47" s="17">
        <v>44</v>
      </c>
      <c r="B47" s="17" t="s">
        <v>281</v>
      </c>
      <c r="C47" s="17" t="s">
        <v>281</v>
      </c>
      <c r="D47" s="17" t="s">
        <v>281</v>
      </c>
      <c r="E47" s="17" t="s">
        <v>281</v>
      </c>
    </row>
    <row r="48" spans="1:5" ht="12.75">
      <c r="A48" s="17">
        <v>45</v>
      </c>
      <c r="B48" s="17" t="s">
        <v>281</v>
      </c>
      <c r="C48" s="17" t="s">
        <v>281</v>
      </c>
      <c r="D48" s="17" t="s">
        <v>281</v>
      </c>
      <c r="E48" s="17" t="s">
        <v>281</v>
      </c>
    </row>
    <row r="49" spans="1:5" ht="12.75">
      <c r="A49" s="17">
        <v>46</v>
      </c>
      <c r="B49" s="17" t="s">
        <v>281</v>
      </c>
      <c r="C49" s="17" t="s">
        <v>281</v>
      </c>
      <c r="D49" s="17" t="s">
        <v>281</v>
      </c>
      <c r="E49" s="17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Julian</cp:lastModifiedBy>
  <dcterms:created xsi:type="dcterms:W3CDTF">2017-07-31T18:44:30Z</dcterms:created>
  <dcterms:modified xsi:type="dcterms:W3CDTF">2017-09-06T17:33:07Z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