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<sst xmlns="http://schemas.openxmlformats.org/spreadsheetml/2006/main" count="3121" uniqueCount="184">
  <si>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</si>
  <si>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</si>
  <si>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</si>
  <si>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</si>
  <si>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</si>
  <si>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</si>
  <si>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</si>
  <si>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</si>
  <si>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</si>
  <si>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</si>
  <si>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</si>
  <si>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</si>
  <si>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</si>
  <si>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</si>
  <si>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</si>
  <si>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</si>
  <si>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</si>
  <si>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</si>
  <si>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</si>
  <si>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</si>
  <si>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</si>
  <si>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</si>
  <si>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</si>
  <si>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</si>
  <si>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</si>
  <si>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</si>
  <si>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</si>
  <si>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</si>
  <si>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</si>
  <si>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</si>
  <si>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</si>
  <si>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</si>
  <si>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</si>
  <si>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</si>
  <si>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</si>
  <si>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</si>
  <si>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</si>
  <si>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</si>
  <si>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</si>
  <si>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</si>
  <si>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</si>
  <si>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</si>
  <si>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</si>
  <si>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</si>
  <si>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</si>
  <si>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</si>
  <si>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</si>
  <si>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</si>
  <si>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</si>
  <si>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</si>
  <si>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</si>
  <si>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</si>
  <si>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</si>
  <si>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</si>
  <si>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</si>
  <si>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</si>
  <si>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</si>
  <si>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</si>
  <si>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1er Trimestre</t>
  </si>
  <si>
    <t>2do Trimestre</t>
  </si>
  <si>
    <t>3er Trimestre</t>
  </si>
  <si>
    <t>4to Trimestre</t>
  </si>
  <si>
    <t>APORT. UACH AL FIDEICOMISO</t>
  </si>
  <si>
    <t>APORTACION UACH AL STSUACH FONDO DE AHORRO</t>
  </si>
  <si>
    <t>APORT. UACH AL STSUACH VIATICOS</t>
  </si>
  <si>
    <t>APORTACION UACH STSUACH GASTOS ANUALES PARA EST. DE PUNTUALIDAD Y ASISTENCIA CLAUSULA 75</t>
  </si>
  <si>
    <t>APORTACION ANUAL QUE REALIZA LA UACH PARA APOYOS DE LENTES PARA EL PERSONAL CLAUSULA 75</t>
  </si>
  <si>
    <t>PAGO DE SUMA EQUIVALENTE A 3 PLAZAS DE TIEMPO COMPLETO SEGUN CLAUSULA 73</t>
  </si>
  <si>
    <t>APORT. UACH 27.5% DESC. PRIM. ANTIG Y DESPENSA CLAUSULA 48</t>
  </si>
  <si>
    <t>PAGO DE 5 PLAZAS DE TIEMPO COMPLETO SEGUN CLAUSULA 73</t>
  </si>
  <si>
    <t>PAGO DEL EQUIVALENTE A UNA PLAZA DE TIEMPO COMPLETO SEGUN CLAUSULA 73</t>
  </si>
  <si>
    <t>SPAUACH</t>
  </si>
  <si>
    <t>STSUACH</t>
  </si>
  <si>
    <t>PAGO A STSUACH POR CONCEPTO DE GASTOS, SEGUN CLAUSULA 109 INCISO ¨I¨DEL CONTRATO COLECTIVO</t>
  </si>
  <si>
    <t>AYUDA DE TELEFONO ENERO 2015, STSUACH</t>
  </si>
  <si>
    <t>DESC EFECTUADOS AL PERSONAL ADMTIVO POR FONDO DE AHORRO A LA 1A QNA DE MARZO 2015</t>
  </si>
  <si>
    <t>PAGO POR GASTOS DE SERVICIOS DE STSUACH</t>
  </si>
  <si>
    <t>REEMBOLSO POR ADQUISICION DE 14 SILLAS SECRETARIALES</t>
  </si>
  <si>
    <t>STSUACH, GASTOS DE OFICINA ENERO 2015</t>
  </si>
  <si>
    <t>GASTOS DE OFICINA, STSUACH</t>
  </si>
  <si>
    <t>STSUACH, APOYO PARA MOVILIDAD Y LOGISTICA</t>
  </si>
  <si>
    <t>STSUACH, VIATICOS DEL COMITE EJECUTIVO A CIUDAD DELICIAS</t>
  </si>
  <si>
    <t>STSUACH, VIATICOS AL COMITE EJECUTIVO PARA ASISITIR A PARRAL</t>
  </si>
  <si>
    <t>AYUDA DE TELEFONO, STSUACH</t>
  </si>
  <si>
    <t>STSUACH, REEMBOLSO X VIATICOS PARA COMPAÑEROS FOREANEOS</t>
  </si>
  <si>
    <t>REEMBOLSO STSUACH PARA VIATICOS DE COMPAÑEROS FORANEOS A JUNTA DE DELEGADOS</t>
  </si>
  <si>
    <t>VIATICOS PARA MIEMBROS DEL COMITE STSUACH FORANEOS</t>
  </si>
  <si>
    <t>APOYO STSUACH PARA FESTEJO DEL DIA DEL NIÑO A HIJOS DE TRABAJADORES</t>
  </si>
  <si>
    <t>APOYO STSUACH PARA FESTEJO DEL DIA DE LAS MADRES</t>
  </si>
  <si>
    <t>DESCUENTOS EFECTUADOS AL PERSONAL ADMTIVO, 2DA QNA MARZO</t>
  </si>
  <si>
    <t>DESCUENTOS EFECTUADOS AL PERSONAL ADMTIVO POR FONDO DE AHORRO,1RA QNA ABRIL</t>
  </si>
  <si>
    <t>PAGO STSUACH POR VIATICOS A MIEMBROS DEJ COMITE EJECUTIVO</t>
  </si>
  <si>
    <t>DESCUENTOS EFECTUADOS AL PERSONAL ADMTIVO X FONDO DE AHORRO</t>
  </si>
  <si>
    <t>STSUACH, GASTOS DE OFICINA SEGUN CLAUSULA 109 INSISO J DEL CONTRATO COLECTIVO</t>
  </si>
  <si>
    <t>REEMBOLSO STSUACH POR DESAYUNO PARA JUNTA CON DELEGADOS</t>
  </si>
  <si>
    <t>STSUACH, REEMBOLSO POR DESAYUNO CON DELEGADOS</t>
  </si>
  <si>
    <t>APORTACION AL FIDEICOMISO CORRESPONDIENTE A LA 1RA-ENE-2015</t>
  </si>
  <si>
    <t>APORTACION AL FIDEICOMISO 2DA-ENE-2015</t>
  </si>
  <si>
    <t>APORTACION AL FIDEICOMISO CORRESP. A LA 1RA-FEB-2015</t>
  </si>
  <si>
    <t>APORTACION AL FIDEICOMISO CORRESPONDIENTE A LA 2DA-FEB-2015</t>
  </si>
  <si>
    <t>APOYO PARA MOVILIDAD Y LOGISTICA STSUACH</t>
  </si>
  <si>
    <t>STSUACH, AYUDA DE TELEFONO</t>
  </si>
  <si>
    <t>REEMBOLSO STSUACH POR VIATICOS A COMPAÑEROS FORANEOS</t>
  </si>
  <si>
    <t>APOYO STSUACH, USO DE SUELO DE SALON DE EVENTOS</t>
  </si>
  <si>
    <t>STSUACH, GASTOS DE OFICINA</t>
  </si>
  <si>
    <t>APOYO DE RECTORIA PARA AYUDA DEL SERVICIO TELEFONICO</t>
  </si>
  <si>
    <t>DESC. EFECTUADOS AL PERSONAL ADMTIVO X FONDO DE AHORRO, 1A QNA DE MAYO 2015</t>
  </si>
  <si>
    <t>APOYO SINDICATO PARA GASTOS DEL DIA DEL PADRE</t>
  </si>
  <si>
    <t>STSUACH, VIATICOS PARA ASISTIR A CIUDAD PARRAL</t>
  </si>
  <si>
    <t>STSUACH, VIATICOS A MIEMBRO DEL COMITE QUIEN PERTENECE A CIUDAD DELICIAS</t>
  </si>
  <si>
    <t>DESC. EFECTUADOS AL PERSONAL ADMTIVO X FONDO DE AHORRO, 2DA QNA MAYO 2015</t>
  </si>
  <si>
    <t>DESC AL PERSONAL ADMTIVO X FONDO D AHORRO (APORTACION) 1A QNA JUNIO 2015</t>
  </si>
  <si>
    <t>APOYO QUE REALIZA LA UACH PARA EL SERVICIO ADMTIVO DEL AREA DE JARDIN</t>
  </si>
  <si>
    <t>APORTACION QUE REALIZA LA UACH PARA APOYO A MAESTROS JUBILADOS Y PENSIONADOS QUE NO RECIBIERON EL F</t>
  </si>
  <si>
    <t>APOYO A MAESTROS JUBILADOS Y PENSIONADOS QUE NO RECIBIERON EL FIDEICOMISO</t>
  </si>
  <si>
    <t>APOYO QUE REALIZA LA UACH PARA EL SERVICIO ADMINISTRATIVO DEL AREA DE JARDIN</t>
  </si>
  <si>
    <t>APOYO ECONOMICO A MAESTROS JUBILADOS Y PENSIONADOS QUE NO RECIBIERON EL FIDEICOMISO</t>
  </si>
  <si>
    <t>APORTACION ANUAL Q REALIZA LA UACH, POR ADQUISICION DE LENTES A PERSONAL ACADEMICO</t>
  </si>
  <si>
    <t>APORTACION ANUAL QUE REALIZA LA UACH  PARA EL PERSNACADEMIC.X ADQ. MULETAS SILLAS, BASTONE</t>
  </si>
  <si>
    <t>OF.024 SOL. REEMB. POR IMPR. 700 EJEM. DE CONTR COL. SPAUACH CLAUSULA 10 Y AN. FAC. 52</t>
  </si>
  <si>
    <t>3PLAZAS DE TIEMPO COMPLETO CON CATEGORIA DE ¨ATC¨</t>
  </si>
  <si>
    <t>PLAZA DE TIEMPO COMPLETO CON CATEGORIA DE ATC</t>
  </si>
  <si>
    <t>5PLAZAS DE TIEMPO COMPLETO CON CATEGORIA DE ATC</t>
  </si>
  <si>
    <t>30% DE DESPENSA Y PRIMA DE ANTIGUEDAD AL PERSONAL ACADEMICO AGREMIADO</t>
  </si>
  <si>
    <t>APORTACION QUE REALIZA LA UACH DEL 4.5% DEL SALARIO TABULAR DE C/U DE LOS MIEMBROS</t>
  </si>
  <si>
    <t>APORTACION QUE REALIZA LA UACH DEL 4.5%DEL SALARIO TABULAR DE C/U DE LOS MIEMBROS DEL SPAUAC H</t>
  </si>
  <si>
    <t>30% DE DESPENSA Y PRIMA DE ANTIGUEDAD QUE SE CUBRE AL PERSONAL ACADEMICO AGREMIADO AL SPAUACH</t>
  </si>
  <si>
    <t>3 PLAZAS DE TIEMPO COMPLETO CON CATEGORIA DE ¨ATC¨</t>
  </si>
  <si>
    <t>APORTACION QUE REALIZA LA UACH DEL 4.5% DEL SALARIO TABULAR DE C/U DE LOS MIEMBROS DEL SPAUACH</t>
  </si>
  <si>
    <t>5 PLAZAS DE TIEMPO COMPLETO CON CATEGORIA ¨ATC¨</t>
  </si>
  <si>
    <t>APORTACION QUE REALIZA LA UACH PARA APOYO A MAESTROS QUE NO RECIBIERON EL FIDEICOMISO DE JUBILACION</t>
  </si>
  <si>
    <t>APORTACION QUE REALIZA LA UACH PARA EL SERVICIO DEL AREA DE JARDIN</t>
  </si>
  <si>
    <t>APOYO QUE REALIZA LA UACH PARA EL SERVICIO DEAREA DE JARDIN</t>
  </si>
  <si>
    <t>OF 041; SOL AUT REEMBOLSO P/SPAUACH, X COMPRA DE UNIF. DEPORTIVOS P/EQUIPOS TORNEO MAGISTERIAL DE V</t>
  </si>
  <si>
    <t>OF 058; SOL AUT DAR APORTACION DE SEGUROS DE VIDA SEGUN CLAUSULA 51 INCISO A) DE CONTRATO COLECTIV</t>
  </si>
  <si>
    <t>APORTACION QUE REALIZA LA UACH PARA MAESTROS QUE NO RECIBIERON EL FIDEICOMISO DE JUBILACION</t>
  </si>
  <si>
    <t>OF 037; SOL AUT RENOVACION DE POLIZA DE SEGURO DE VIDA DE MAESTROS JUBILADOS 28 FEB15-28 FEB16 CORR</t>
  </si>
  <si>
    <t>OF 040; SOL AUT REEMBOLSO P/SPAUACH X COMPRA DE UNIF. DEPORTIVOS P/EQUIPOS TORNEO MAGISTERIAL FUTBO</t>
  </si>
  <si>
    <t>SPAUACH REEMB. FAC. 26 14 MEDALLAS DE PLATA Y 4 DE ORO CEREMONIA DIA DEL MAESTRO</t>
  </si>
  <si>
    <t>PAGO DE 3PLAZAS DE TIEMPO COMPLETO CON CATEGORIA DE ¨ATC¨</t>
  </si>
  <si>
    <t>PLAZA DE TIEMPO COMPLETO CON CATEGORIA DE ¨ATC¨</t>
  </si>
  <si>
    <t>PAGO DE 5 PLAZAS DE TIEMPO COMPLETO CON CATEGORIA DE ¨ATC¨</t>
  </si>
  <si>
    <t>PLAZA DE TIEMPO COMPLETOCON CATEGORIA ATC</t>
  </si>
  <si>
    <t>PAGO PLAZA DE TIEMPO COMPLETO CATEGORIA ATC SEG CLAUSULA 73  JULIO 2015</t>
  </si>
  <si>
    <t>NA</t>
  </si>
  <si>
    <t xml:space="preserve">APOYO P/MOVILIDAD Y LOGISTICA </t>
  </si>
  <si>
    <t>APORT. UACH PARA GASTOS DE OFICINA</t>
  </si>
  <si>
    <t>APORT. UACH POR SERV. TELEFONICO</t>
  </si>
  <si>
    <t>APOYO FESTEJO DEL ANIVERSARIO DEL SINDICATO STSUACH</t>
  </si>
  <si>
    <t>APÓRTACION UACH AL SPAUACH APOYO AREA DEL JARDIN</t>
  </si>
  <si>
    <t>RECONOCIMIENTOS AL MERITO P/PERSONAL ACADEMICO MAS DE 45 AÑOS</t>
  </si>
  <si>
    <t>COMPRA TROFEOS P/TORNEO MAGISTERIAL FUTBOL Y BASQUET</t>
  </si>
  <si>
    <t xml:space="preserve">PAGO DE APORTACION DE SEGUROS DE VIDA SEGUN CLAUSULA 51 </t>
  </si>
  <si>
    <t>APORTACION UACH STSUACH GASTOS ANUALES PARA MATERIALES Y EQ. NECESARIOS EN DEPORTES CLAUSULA 109 INCISO (I)</t>
  </si>
  <si>
    <t>APORT. UACH AL STSUACH GTOS DE SERVICIOS CLAUS. 109 INCISO C</t>
  </si>
  <si>
    <t>APORT. UACH ADQUISICION DE 14 SILLAS SECRETARIALES</t>
  </si>
  <si>
    <t>APORT. UACH AL STSUACH PARA FESTEJO DIA DEL NIÑO</t>
  </si>
  <si>
    <t>APORT. UACH AL STSUACH FESTEJO DIA DE LA MADRE</t>
  </si>
  <si>
    <t>GASTOS VARIOS REFIGERIO REUNION DELEGADOS</t>
  </si>
  <si>
    <t xml:space="preserve">APORT. UACH AL STSUACH PARA FESTEJO DIA DEL PADRE </t>
  </si>
  <si>
    <t>APORT. UACH APOYO ACADEMICOS SIN BENEFICIO DEL FIDEICOMISO JUBILADOS Y PENSIONADOS</t>
  </si>
  <si>
    <t>APORTACION ANUAL QUE REALIZA LA UACH PARA APOYOS DE LENTES PARA EL PERSONAL</t>
  </si>
  <si>
    <t>APORT. ANUAL UACH P/APOYO ECONOMICO P/LA ADQ. DE SILLAS DE RUEDAS, MULETAS, BASTONES, AP. AUDITIVOS CLAUSULA 63</t>
  </si>
  <si>
    <t>APORTACION UACH CLAUSULA 10 IMPRESION 700 CONTRATOS COLEC. DEL SPAUACH</t>
  </si>
  <si>
    <t>APORT. UACH DEL 4.5% DEL SALARIO TABULAR SEGUN CLAUSULA 61</t>
  </si>
  <si>
    <t>APOYO P/SPAUACH, X COMPRA DE UNIF. DEPORTIVOS P/EQUIPOS TORNEO MAGISTERIAL DE V</t>
  </si>
  <si>
    <t>APORTACION DE SEGUROS DE VIDA SEGUN CLAUSULA 51 INCISO A)</t>
  </si>
  <si>
    <t>PAGO MEDALLAS Y RECONOC. DIA MAESTRO</t>
  </si>
  <si>
    <t xml:space="preserve">APORTACION UACH STSUACH GASTOS ANUALES AUDITORIA CLAUSULA 109 INCISI (H) </t>
  </si>
  <si>
    <t>APOYO DE RECTORIA PARA RIFA DE DESPENSAS</t>
  </si>
  <si>
    <t>APORTACION AL STSUACH COMPRA REGALOS NAVIDEÑOS</t>
  </si>
  <si>
    <t>COMPRA DE UNIFORMES DEPORTIVOS PARA EQ. SOFTBOL SPAUACH 2015</t>
  </si>
  <si>
    <t>COMPRA DE UNIFORMES DEPORTIVOS P/INT DE QUIPOS DE TORNEO MAGI</t>
  </si>
  <si>
    <t>APORT. UACH PARA GASTOS DE ADMÓN, EVENTOS VARIOS, MANTO. CONGRESOS Y OTRAS ACTIVIDADES CLAUSULA 69</t>
  </si>
  <si>
    <t>APORTACION EXTRAORDINARIA AL FIDEICOMISO (SPAUACH) 2015</t>
  </si>
  <si>
    <t>VIATICOS SPAUACH</t>
  </si>
  <si>
    <t>APORT. UACH 30% DESC. PRIM. ANTIG Y DESPENSA CLAUSULA 48</t>
  </si>
  <si>
    <t>APORTACION EXTRAORDINARIA AL FIDEICOMISO (STSUACH) 2015</t>
  </si>
  <si>
    <t>Depto. Contabilidad</t>
  </si>
  <si>
    <t>http://iuach.uach.mx/CONAC/</t>
  </si>
  <si>
    <t>http://transparencia.uach.mx/informacion_publica_de_oficio/fraccion_xxv/contrato_colectivo_%20academico_2016.pdf</t>
  </si>
  <si>
    <t>http://spauach.uach.mx/</t>
  </si>
  <si>
    <t>http://transparencia.uach.mx/informacion_publica_de_oficio/fraccion_xxv.html</t>
  </si>
  <si>
    <t>http://stsuach.uach.mx/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</si>
</sst>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71" fontId="0" fillId="0" borderId="0" xfId="47" applyFont="1" applyAlignment="1" applyProtection="1">
      <alignment/>
      <protection/>
    </xf>
    <xf numFmtId="0" fontId="0" fillId="0" borderId="0" xfId="0" applyFont="1" applyAlignment="1">
      <alignment/>
    </xf>
    <xf numFmtId="171" fontId="0" fillId="0" borderId="0" xfId="47" applyFon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5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2.00390625" style="0" bestFit="1" customWidth="1"/>
    <col min="2" max="2" width="22.421875" style="0" bestFit="1" customWidth="1"/>
    <col min="3" max="3" width="26.8515625" style="0" customWidth="1"/>
    <col min="4" max="4" width="10.8515625" style="0" customWidth="1"/>
    <col min="5" max="5" width="101.00390625" style="0" bestFit="1" customWidth="1"/>
    <col min="6" max="6" width="12.140625" style="0" customWidth="1"/>
    <col min="7" max="7" width="7.28125" style="0" customWidth="1"/>
    <col min="8" max="8" width="9.421875" style="0" customWidth="1"/>
    <col min="9" max="9" width="14.8515625" style="0" customWidth="1"/>
    <col min="10" max="10" width="38.7109375" style="0" customWidth="1"/>
    <col min="11" max="11" width="11.574218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2015</v>
      </c>
      <c r="B8" t="s">
        <v>58</v>
      </c>
      <c r="C8" s="4">
        <v>42023</v>
      </c>
      <c r="D8" t="s">
        <v>1</v>
      </c>
      <c r="E8" t="s">
        <v>67</v>
      </c>
      <c r="F8" t="s">
        <v>71</v>
      </c>
      <c r="G8" t="s">
        <v>180</v>
      </c>
      <c r="H8" t="s">
        <v>144</v>
      </c>
      <c r="I8" s="5">
        <v>71016</v>
      </c>
      <c r="J8" t="s">
        <v>67</v>
      </c>
      <c r="K8" t="s">
        <v>144</v>
      </c>
      <c r="L8" t="s">
        <v>179</v>
      </c>
      <c r="M8" t="s">
        <v>181</v>
      </c>
      <c r="N8" t="s">
        <v>181</v>
      </c>
      <c r="O8" s="8">
        <v>42800</v>
      </c>
      <c r="P8" s="9" t="s">
        <v>178</v>
      </c>
      <c r="Q8">
        <v>2015</v>
      </c>
      <c r="R8" s="8">
        <f aca="true" t="shared" si="0" ref="R8:R71">O8</f>
        <v>42800</v>
      </c>
    </row>
    <row r="9" spans="1:18" ht="12.75">
      <c r="A9">
        <v>2015</v>
      </c>
      <c r="B9" t="s">
        <v>58</v>
      </c>
      <c r="C9" s="4">
        <v>42024</v>
      </c>
      <c r="D9" t="s">
        <v>1</v>
      </c>
      <c r="E9" t="s">
        <v>68</v>
      </c>
      <c r="F9" t="s">
        <v>71</v>
      </c>
      <c r="G9" t="s">
        <v>180</v>
      </c>
      <c r="H9" t="s">
        <v>144</v>
      </c>
      <c r="I9" s="5">
        <v>2520025.54</v>
      </c>
      <c r="J9" t="s">
        <v>68</v>
      </c>
      <c r="K9" t="s">
        <v>144</v>
      </c>
      <c r="L9" t="s">
        <v>179</v>
      </c>
      <c r="M9" t="s">
        <v>181</v>
      </c>
      <c r="N9" t="s">
        <v>181</v>
      </c>
      <c r="O9" s="8">
        <f>O8</f>
        <v>42800</v>
      </c>
      <c r="P9" s="9" t="s">
        <v>178</v>
      </c>
      <c r="Q9">
        <v>2015</v>
      </c>
      <c r="R9" s="8">
        <f t="shared" si="0"/>
        <v>42800</v>
      </c>
    </row>
    <row r="10" spans="1:18" ht="12.75">
      <c r="A10">
        <v>2015</v>
      </c>
      <c r="B10" t="s">
        <v>58</v>
      </c>
      <c r="C10" s="4">
        <v>42025</v>
      </c>
      <c r="D10" t="s">
        <v>1</v>
      </c>
      <c r="E10" t="s">
        <v>62</v>
      </c>
      <c r="F10" t="s">
        <v>72</v>
      </c>
      <c r="G10" t="s">
        <v>182</v>
      </c>
      <c r="H10" t="s">
        <v>144</v>
      </c>
      <c r="I10" s="5">
        <v>207385.71</v>
      </c>
      <c r="J10" t="s">
        <v>62</v>
      </c>
      <c r="K10" t="s">
        <v>144</v>
      </c>
      <c r="L10" t="s">
        <v>179</v>
      </c>
      <c r="M10" t="s">
        <v>183</v>
      </c>
      <c r="N10" t="s">
        <v>183</v>
      </c>
      <c r="O10" s="8">
        <v>42800</v>
      </c>
      <c r="P10" s="9" t="s">
        <v>178</v>
      </c>
      <c r="Q10">
        <v>2015</v>
      </c>
      <c r="R10" s="8">
        <f t="shared" si="0"/>
        <v>42800</v>
      </c>
    </row>
    <row r="11" spans="1:18" ht="12.75">
      <c r="A11">
        <v>2015</v>
      </c>
      <c r="B11" t="s">
        <v>58</v>
      </c>
      <c r="C11" s="4">
        <v>42025</v>
      </c>
      <c r="D11" t="s">
        <v>1</v>
      </c>
      <c r="E11" t="s">
        <v>62</v>
      </c>
      <c r="F11" t="s">
        <v>72</v>
      </c>
      <c r="G11" t="s">
        <v>182</v>
      </c>
      <c r="H11" t="s">
        <v>144</v>
      </c>
      <c r="I11" s="5">
        <v>208158.58</v>
      </c>
      <c r="J11" t="s">
        <v>62</v>
      </c>
      <c r="K11" t="s">
        <v>144</v>
      </c>
      <c r="L11" t="s">
        <v>179</v>
      </c>
      <c r="M11" t="s">
        <v>183</v>
      </c>
      <c r="N11" t="s">
        <v>183</v>
      </c>
      <c r="O11" s="8">
        <f aca="true" t="shared" si="1" ref="O11:O74">O10</f>
        <v>42800</v>
      </c>
      <c r="P11" s="9" t="s">
        <v>178</v>
      </c>
      <c r="Q11">
        <v>2015</v>
      </c>
      <c r="R11" s="8">
        <f t="shared" si="0"/>
        <v>42800</v>
      </c>
    </row>
    <row r="12" spans="1:18" ht="12.75">
      <c r="A12">
        <v>2015</v>
      </c>
      <c r="B12" t="s">
        <v>58</v>
      </c>
      <c r="C12" s="4">
        <v>42025</v>
      </c>
      <c r="D12" t="s">
        <v>1</v>
      </c>
      <c r="E12" t="s">
        <v>62</v>
      </c>
      <c r="F12" t="s">
        <v>72</v>
      </c>
      <c r="G12" t="s">
        <v>182</v>
      </c>
      <c r="H12" t="s">
        <v>144</v>
      </c>
      <c r="I12" s="5">
        <v>206380.64</v>
      </c>
      <c r="J12" t="s">
        <v>62</v>
      </c>
      <c r="K12" t="s">
        <v>144</v>
      </c>
      <c r="L12" t="s">
        <v>179</v>
      </c>
      <c r="M12" t="s">
        <v>183</v>
      </c>
      <c r="N12" t="s">
        <v>183</v>
      </c>
      <c r="O12" s="8">
        <f t="shared" si="1"/>
        <v>42800</v>
      </c>
      <c r="P12" s="9" t="s">
        <v>178</v>
      </c>
      <c r="Q12">
        <v>2015</v>
      </c>
      <c r="R12" s="8">
        <f t="shared" si="0"/>
        <v>42800</v>
      </c>
    </row>
    <row r="13" spans="1:18" ht="12.75">
      <c r="A13">
        <v>2015</v>
      </c>
      <c r="B13" t="s">
        <v>58</v>
      </c>
      <c r="C13" s="4">
        <v>42025</v>
      </c>
      <c r="D13" t="s">
        <v>1</v>
      </c>
      <c r="E13" t="s">
        <v>62</v>
      </c>
      <c r="F13" t="s">
        <v>72</v>
      </c>
      <c r="G13" t="s">
        <v>182</v>
      </c>
      <c r="H13" t="s">
        <v>144</v>
      </c>
      <c r="I13" s="5">
        <v>207378.59</v>
      </c>
      <c r="J13" t="s">
        <v>62</v>
      </c>
      <c r="K13" t="s">
        <v>144</v>
      </c>
      <c r="L13" t="s">
        <v>179</v>
      </c>
      <c r="M13" t="s">
        <v>183</v>
      </c>
      <c r="N13" t="s">
        <v>183</v>
      </c>
      <c r="O13" s="8">
        <f t="shared" si="1"/>
        <v>42800</v>
      </c>
      <c r="P13" s="9" t="s">
        <v>178</v>
      </c>
      <c r="Q13">
        <v>2015</v>
      </c>
      <c r="R13" s="8">
        <f t="shared" si="0"/>
        <v>42800</v>
      </c>
    </row>
    <row r="14" spans="1:18" ht="12.75">
      <c r="A14">
        <v>2015</v>
      </c>
      <c r="B14" t="s">
        <v>58</v>
      </c>
      <c r="C14" s="4">
        <v>42032</v>
      </c>
      <c r="D14" t="s">
        <v>1</v>
      </c>
      <c r="E14" t="s">
        <v>63</v>
      </c>
      <c r="F14" t="s">
        <v>72</v>
      </c>
      <c r="G14" t="s">
        <v>182</v>
      </c>
      <c r="H14" t="s">
        <v>144</v>
      </c>
      <c r="I14" s="5">
        <v>125350</v>
      </c>
      <c r="J14" t="s">
        <v>63</v>
      </c>
      <c r="K14" t="s">
        <v>144</v>
      </c>
      <c r="L14" t="s">
        <v>179</v>
      </c>
      <c r="M14" t="s">
        <v>183</v>
      </c>
      <c r="N14" t="s">
        <v>183</v>
      </c>
      <c r="O14" s="8">
        <f t="shared" si="1"/>
        <v>42800</v>
      </c>
      <c r="P14" s="9" t="s">
        <v>178</v>
      </c>
      <c r="Q14">
        <v>2015</v>
      </c>
      <c r="R14" s="8">
        <f t="shared" si="0"/>
        <v>42800</v>
      </c>
    </row>
    <row r="15" spans="1:18" ht="12.75">
      <c r="A15">
        <v>2015</v>
      </c>
      <c r="B15" t="s">
        <v>58</v>
      </c>
      <c r="C15" s="4">
        <v>42032</v>
      </c>
      <c r="D15" t="s">
        <v>1</v>
      </c>
      <c r="E15" t="s">
        <v>69</v>
      </c>
      <c r="F15" t="s">
        <v>71</v>
      </c>
      <c r="G15" t="s">
        <v>180</v>
      </c>
      <c r="H15" t="s">
        <v>144</v>
      </c>
      <c r="I15" s="5">
        <v>118360</v>
      </c>
      <c r="J15" t="s">
        <v>69</v>
      </c>
      <c r="K15" t="s">
        <v>144</v>
      </c>
      <c r="L15" t="s">
        <v>179</v>
      </c>
      <c r="M15" t="s">
        <v>181</v>
      </c>
      <c r="N15" t="s">
        <v>181</v>
      </c>
      <c r="O15" s="8">
        <f t="shared" si="1"/>
        <v>42800</v>
      </c>
      <c r="P15" s="9" t="s">
        <v>178</v>
      </c>
      <c r="Q15">
        <v>2015</v>
      </c>
      <c r="R15" s="8">
        <f t="shared" si="0"/>
        <v>42800</v>
      </c>
    </row>
    <row r="16" spans="1:18" ht="12.75">
      <c r="A16">
        <v>2015</v>
      </c>
      <c r="B16" t="s">
        <v>58</v>
      </c>
      <c r="C16" s="4">
        <v>42032</v>
      </c>
      <c r="D16" t="s">
        <v>1</v>
      </c>
      <c r="E16" t="s">
        <v>70</v>
      </c>
      <c r="F16" t="s">
        <v>71</v>
      </c>
      <c r="G16" t="s">
        <v>180</v>
      </c>
      <c r="H16" t="s">
        <v>144</v>
      </c>
      <c r="I16" s="5">
        <v>23672</v>
      </c>
      <c r="J16" t="s">
        <v>70</v>
      </c>
      <c r="K16" t="s">
        <v>144</v>
      </c>
      <c r="L16" t="s">
        <v>179</v>
      </c>
      <c r="M16" t="s">
        <v>181</v>
      </c>
      <c r="N16" t="s">
        <v>181</v>
      </c>
      <c r="O16" s="8">
        <f t="shared" si="1"/>
        <v>42800</v>
      </c>
      <c r="P16" s="9" t="s">
        <v>178</v>
      </c>
      <c r="Q16">
        <v>2015</v>
      </c>
      <c r="R16" s="8">
        <f t="shared" si="0"/>
        <v>42800</v>
      </c>
    </row>
    <row r="17" spans="1:18" ht="12.75">
      <c r="A17">
        <v>2015</v>
      </c>
      <c r="B17" t="s">
        <v>58</v>
      </c>
      <c r="C17" s="4">
        <v>42039</v>
      </c>
      <c r="D17" t="s">
        <v>1</v>
      </c>
      <c r="E17" t="s">
        <v>64</v>
      </c>
      <c r="F17" t="s">
        <v>72</v>
      </c>
      <c r="G17" t="s">
        <v>182</v>
      </c>
      <c r="H17" t="s">
        <v>144</v>
      </c>
      <c r="I17" s="5">
        <v>3000</v>
      </c>
      <c r="J17" t="s">
        <v>64</v>
      </c>
      <c r="K17" t="s">
        <v>144</v>
      </c>
      <c r="L17" t="s">
        <v>179</v>
      </c>
      <c r="M17" t="s">
        <v>183</v>
      </c>
      <c r="N17" t="s">
        <v>183</v>
      </c>
      <c r="O17" s="8">
        <f t="shared" si="1"/>
        <v>42800</v>
      </c>
      <c r="P17" s="9" t="s">
        <v>178</v>
      </c>
      <c r="Q17">
        <v>2015</v>
      </c>
      <c r="R17" s="8">
        <f t="shared" si="0"/>
        <v>42800</v>
      </c>
    </row>
    <row r="18" spans="1:18" ht="12.75">
      <c r="A18">
        <v>2015</v>
      </c>
      <c r="B18" t="s">
        <v>58</v>
      </c>
      <c r="C18" s="4">
        <v>42047</v>
      </c>
      <c r="D18" t="s">
        <v>1</v>
      </c>
      <c r="E18" t="s">
        <v>67</v>
      </c>
      <c r="F18" t="s">
        <v>71</v>
      </c>
      <c r="G18" t="s">
        <v>180</v>
      </c>
      <c r="H18" t="s">
        <v>144</v>
      </c>
      <c r="I18" s="5">
        <v>71016</v>
      </c>
      <c r="J18" t="s">
        <v>67</v>
      </c>
      <c r="K18" t="s">
        <v>144</v>
      </c>
      <c r="L18" t="s">
        <v>179</v>
      </c>
      <c r="M18" t="s">
        <v>181</v>
      </c>
      <c r="N18" t="s">
        <v>181</v>
      </c>
      <c r="O18" s="8">
        <f t="shared" si="1"/>
        <v>42800</v>
      </c>
      <c r="P18" s="9" t="s">
        <v>178</v>
      </c>
      <c r="Q18">
        <v>2015</v>
      </c>
      <c r="R18" s="8">
        <f t="shared" si="0"/>
        <v>42800</v>
      </c>
    </row>
    <row r="19" spans="1:18" ht="12.75">
      <c r="A19">
        <v>2015</v>
      </c>
      <c r="B19" t="s">
        <v>58</v>
      </c>
      <c r="C19" s="4">
        <v>42052</v>
      </c>
      <c r="D19" t="s">
        <v>1</v>
      </c>
      <c r="E19" t="s">
        <v>65</v>
      </c>
      <c r="F19" t="s">
        <v>72</v>
      </c>
      <c r="G19" t="s">
        <v>182</v>
      </c>
      <c r="H19" t="s">
        <v>144</v>
      </c>
      <c r="I19" s="5">
        <v>53000</v>
      </c>
      <c r="J19" t="s">
        <v>65</v>
      </c>
      <c r="K19" t="s">
        <v>144</v>
      </c>
      <c r="L19" t="s">
        <v>179</v>
      </c>
      <c r="M19" t="s">
        <v>183</v>
      </c>
      <c r="N19" t="s">
        <v>183</v>
      </c>
      <c r="O19" s="8">
        <f t="shared" si="1"/>
        <v>42800</v>
      </c>
      <c r="P19" s="9" t="s">
        <v>178</v>
      </c>
      <c r="Q19">
        <v>2015</v>
      </c>
      <c r="R19" s="8">
        <f t="shared" si="0"/>
        <v>42800</v>
      </c>
    </row>
    <row r="20" spans="1:18" ht="12.75">
      <c r="A20">
        <v>2015</v>
      </c>
      <c r="B20" t="s">
        <v>58</v>
      </c>
      <c r="C20" s="4">
        <v>42052</v>
      </c>
      <c r="D20" t="s">
        <v>1</v>
      </c>
      <c r="E20" t="s">
        <v>66</v>
      </c>
      <c r="F20" t="s">
        <v>72</v>
      </c>
      <c r="G20" t="s">
        <v>182</v>
      </c>
      <c r="H20" t="s">
        <v>144</v>
      </c>
      <c r="I20" s="5">
        <v>45500</v>
      </c>
      <c r="J20" t="s">
        <v>66</v>
      </c>
      <c r="K20" t="s">
        <v>144</v>
      </c>
      <c r="L20" t="s">
        <v>179</v>
      </c>
      <c r="M20" t="s">
        <v>183</v>
      </c>
      <c r="N20" t="s">
        <v>183</v>
      </c>
      <c r="O20" s="8">
        <f t="shared" si="1"/>
        <v>42800</v>
      </c>
      <c r="P20" s="9" t="s">
        <v>178</v>
      </c>
      <c r="Q20">
        <v>2015</v>
      </c>
      <c r="R20" s="8">
        <f t="shared" si="0"/>
        <v>42800</v>
      </c>
    </row>
    <row r="21" spans="1:18" ht="12.75">
      <c r="A21">
        <v>2015</v>
      </c>
      <c r="B21" t="s">
        <v>58</v>
      </c>
      <c r="C21" s="4">
        <v>42054</v>
      </c>
      <c r="D21" t="s">
        <v>1</v>
      </c>
      <c r="E21" t="s">
        <v>63</v>
      </c>
      <c r="F21" t="s">
        <v>72</v>
      </c>
      <c r="G21" t="s">
        <v>182</v>
      </c>
      <c r="H21" t="s">
        <v>144</v>
      </c>
      <c r="I21" s="5">
        <v>125465</v>
      </c>
      <c r="J21" t="s">
        <v>63</v>
      </c>
      <c r="K21" t="s">
        <v>144</v>
      </c>
      <c r="L21" t="s">
        <v>179</v>
      </c>
      <c r="M21" t="s">
        <v>183</v>
      </c>
      <c r="N21" t="s">
        <v>183</v>
      </c>
      <c r="O21" s="8">
        <f t="shared" si="1"/>
        <v>42800</v>
      </c>
      <c r="P21" s="9" t="s">
        <v>178</v>
      </c>
      <c r="Q21">
        <v>2015</v>
      </c>
      <c r="R21" s="8">
        <f t="shared" si="0"/>
        <v>42800</v>
      </c>
    </row>
    <row r="22" spans="1:18" ht="12.75">
      <c r="A22">
        <v>2015</v>
      </c>
      <c r="B22" t="s">
        <v>58</v>
      </c>
      <c r="C22" s="4">
        <v>42060</v>
      </c>
      <c r="D22" t="s">
        <v>1</v>
      </c>
      <c r="E22" t="s">
        <v>70</v>
      </c>
      <c r="F22" t="s">
        <v>71</v>
      </c>
      <c r="G22" t="s">
        <v>180</v>
      </c>
      <c r="H22" t="s">
        <v>144</v>
      </c>
      <c r="I22" s="5">
        <v>23672</v>
      </c>
      <c r="J22" t="s">
        <v>70</v>
      </c>
      <c r="K22" t="s">
        <v>144</v>
      </c>
      <c r="L22" t="s">
        <v>179</v>
      </c>
      <c r="M22" t="s">
        <v>181</v>
      </c>
      <c r="N22" t="s">
        <v>181</v>
      </c>
      <c r="O22" s="8">
        <f t="shared" si="1"/>
        <v>42800</v>
      </c>
      <c r="P22" s="9" t="s">
        <v>178</v>
      </c>
      <c r="Q22">
        <v>2015</v>
      </c>
      <c r="R22" s="8">
        <f t="shared" si="0"/>
        <v>42800</v>
      </c>
    </row>
    <row r="23" spans="1:18" ht="12.75">
      <c r="A23">
        <v>2015</v>
      </c>
      <c r="B23" t="s">
        <v>58</v>
      </c>
      <c r="C23" s="4">
        <v>42060</v>
      </c>
      <c r="D23" t="s">
        <v>1</v>
      </c>
      <c r="E23" t="s">
        <v>69</v>
      </c>
      <c r="F23" t="s">
        <v>71</v>
      </c>
      <c r="G23" t="s">
        <v>180</v>
      </c>
      <c r="H23" t="s">
        <v>144</v>
      </c>
      <c r="I23" s="5">
        <v>118360</v>
      </c>
      <c r="J23" t="s">
        <v>69</v>
      </c>
      <c r="K23" t="s">
        <v>144</v>
      </c>
      <c r="L23" t="s">
        <v>179</v>
      </c>
      <c r="M23" t="s">
        <v>181</v>
      </c>
      <c r="N23" t="s">
        <v>181</v>
      </c>
      <c r="O23" s="8">
        <f t="shared" si="1"/>
        <v>42800</v>
      </c>
      <c r="P23" s="9" t="s">
        <v>178</v>
      </c>
      <c r="Q23">
        <v>2015</v>
      </c>
      <c r="R23" s="8">
        <f t="shared" si="0"/>
        <v>42800</v>
      </c>
    </row>
    <row r="24" spans="1:18" ht="12.75">
      <c r="A24">
        <v>2015</v>
      </c>
      <c r="B24" t="s">
        <v>58</v>
      </c>
      <c r="C24" s="4">
        <v>42073</v>
      </c>
      <c r="D24" t="s">
        <v>1</v>
      </c>
      <c r="E24" t="s">
        <v>63</v>
      </c>
      <c r="F24" t="s">
        <v>72</v>
      </c>
      <c r="G24" t="s">
        <v>182</v>
      </c>
      <c r="H24" t="s">
        <v>144</v>
      </c>
      <c r="I24" s="5">
        <v>125810</v>
      </c>
      <c r="J24" t="s">
        <v>63</v>
      </c>
      <c r="K24" t="s">
        <v>144</v>
      </c>
      <c r="L24" t="s">
        <v>179</v>
      </c>
      <c r="M24" t="s">
        <v>183</v>
      </c>
      <c r="N24" t="s">
        <v>183</v>
      </c>
      <c r="O24" s="8">
        <f t="shared" si="1"/>
        <v>42800</v>
      </c>
      <c r="P24" s="9" t="s">
        <v>178</v>
      </c>
      <c r="Q24">
        <v>2015</v>
      </c>
      <c r="R24" s="8">
        <f t="shared" si="0"/>
        <v>42800</v>
      </c>
    </row>
    <row r="25" spans="1:18" ht="12.75">
      <c r="A25">
        <v>2015</v>
      </c>
      <c r="B25" t="s">
        <v>58</v>
      </c>
      <c r="C25" s="4">
        <v>42074</v>
      </c>
      <c r="D25" t="s">
        <v>1</v>
      </c>
      <c r="E25" t="s">
        <v>64</v>
      </c>
      <c r="F25" t="s">
        <v>72</v>
      </c>
      <c r="G25" t="s">
        <v>182</v>
      </c>
      <c r="H25" t="s">
        <v>144</v>
      </c>
      <c r="I25" s="5">
        <v>3000</v>
      </c>
      <c r="J25" t="s">
        <v>64</v>
      </c>
      <c r="K25" t="s">
        <v>144</v>
      </c>
      <c r="L25" t="s">
        <v>179</v>
      </c>
      <c r="M25" t="s">
        <v>183</v>
      </c>
      <c r="N25" t="s">
        <v>183</v>
      </c>
      <c r="O25" s="8">
        <f t="shared" si="1"/>
        <v>42800</v>
      </c>
      <c r="P25" s="9" t="s">
        <v>178</v>
      </c>
      <c r="Q25">
        <v>2015</v>
      </c>
      <c r="R25" s="8">
        <f t="shared" si="0"/>
        <v>42800</v>
      </c>
    </row>
    <row r="26" spans="1:18" ht="12.75">
      <c r="A26">
        <v>2015</v>
      </c>
      <c r="B26" t="s">
        <v>58</v>
      </c>
      <c r="C26" s="4">
        <v>42074</v>
      </c>
      <c r="D26" t="s">
        <v>1</v>
      </c>
      <c r="E26" t="s">
        <v>67</v>
      </c>
      <c r="F26" t="s">
        <v>71</v>
      </c>
      <c r="G26" t="s">
        <v>180</v>
      </c>
      <c r="H26" t="s">
        <v>144</v>
      </c>
      <c r="I26" s="5">
        <v>71016</v>
      </c>
      <c r="J26" t="s">
        <v>67</v>
      </c>
      <c r="K26" t="s">
        <v>144</v>
      </c>
      <c r="L26" t="s">
        <v>179</v>
      </c>
      <c r="M26" t="s">
        <v>181</v>
      </c>
      <c r="N26" t="s">
        <v>181</v>
      </c>
      <c r="O26" s="8">
        <f t="shared" si="1"/>
        <v>42800</v>
      </c>
      <c r="P26" s="9" t="s">
        <v>178</v>
      </c>
      <c r="Q26">
        <v>2015</v>
      </c>
      <c r="R26" s="8">
        <f t="shared" si="0"/>
        <v>42800</v>
      </c>
    </row>
    <row r="27" spans="1:18" ht="12.75">
      <c r="A27">
        <v>2015</v>
      </c>
      <c r="B27" t="s">
        <v>58</v>
      </c>
      <c r="C27" s="4">
        <v>42083</v>
      </c>
      <c r="D27" t="s">
        <v>1</v>
      </c>
      <c r="E27" t="s">
        <v>63</v>
      </c>
      <c r="F27" t="s">
        <v>72</v>
      </c>
      <c r="G27" t="s">
        <v>182</v>
      </c>
      <c r="H27" t="s">
        <v>144</v>
      </c>
      <c r="I27" s="5">
        <v>126155</v>
      </c>
      <c r="J27" t="s">
        <v>63</v>
      </c>
      <c r="K27" t="s">
        <v>144</v>
      </c>
      <c r="L27" t="s">
        <v>179</v>
      </c>
      <c r="M27" t="s">
        <v>183</v>
      </c>
      <c r="N27" t="s">
        <v>183</v>
      </c>
      <c r="O27" s="8">
        <f t="shared" si="1"/>
        <v>42800</v>
      </c>
      <c r="P27" s="9" t="s">
        <v>178</v>
      </c>
      <c r="Q27">
        <v>2015</v>
      </c>
      <c r="R27" s="8">
        <f t="shared" si="0"/>
        <v>42800</v>
      </c>
    </row>
    <row r="28" spans="1:18" ht="12.75">
      <c r="A28">
        <v>2015</v>
      </c>
      <c r="B28" t="s">
        <v>58</v>
      </c>
      <c r="C28" s="4">
        <v>42088</v>
      </c>
      <c r="D28" t="s">
        <v>1</v>
      </c>
      <c r="E28" t="s">
        <v>67</v>
      </c>
      <c r="F28" t="s">
        <v>71</v>
      </c>
      <c r="G28" t="s">
        <v>180</v>
      </c>
      <c r="H28" t="s">
        <v>144</v>
      </c>
      <c r="I28" s="5">
        <v>23672</v>
      </c>
      <c r="J28" t="s">
        <v>67</v>
      </c>
      <c r="K28" t="s">
        <v>144</v>
      </c>
      <c r="L28" t="s">
        <v>179</v>
      </c>
      <c r="M28" t="s">
        <v>181</v>
      </c>
      <c r="N28" t="s">
        <v>181</v>
      </c>
      <c r="O28" s="8">
        <f t="shared" si="1"/>
        <v>42800</v>
      </c>
      <c r="P28" s="9" t="s">
        <v>178</v>
      </c>
      <c r="Q28">
        <v>2015</v>
      </c>
      <c r="R28" s="8">
        <f t="shared" si="0"/>
        <v>42800</v>
      </c>
    </row>
    <row r="29" spans="1:18" ht="12.75">
      <c r="A29">
        <v>2015</v>
      </c>
      <c r="B29" t="s">
        <v>58</v>
      </c>
      <c r="C29" s="4">
        <v>42088</v>
      </c>
      <c r="D29" t="s">
        <v>1</v>
      </c>
      <c r="E29" t="s">
        <v>69</v>
      </c>
      <c r="F29" t="s">
        <v>71</v>
      </c>
      <c r="G29" t="s">
        <v>180</v>
      </c>
      <c r="H29" t="s">
        <v>144</v>
      </c>
      <c r="I29" s="5">
        <v>39453.33</v>
      </c>
      <c r="J29" t="s">
        <v>69</v>
      </c>
      <c r="K29" t="s">
        <v>144</v>
      </c>
      <c r="L29" t="s">
        <v>179</v>
      </c>
      <c r="M29" t="s">
        <v>181</v>
      </c>
      <c r="N29" t="s">
        <v>181</v>
      </c>
      <c r="O29" s="8">
        <f t="shared" si="1"/>
        <v>42800</v>
      </c>
      <c r="P29" s="9" t="s">
        <v>178</v>
      </c>
      <c r="Q29">
        <v>2015</v>
      </c>
      <c r="R29" s="8">
        <f t="shared" si="0"/>
        <v>42800</v>
      </c>
    </row>
    <row r="30" spans="1:18" ht="12.75">
      <c r="A30">
        <v>2015</v>
      </c>
      <c r="B30" t="s">
        <v>58</v>
      </c>
      <c r="C30" s="4">
        <v>42088</v>
      </c>
      <c r="D30" t="s">
        <v>1</v>
      </c>
      <c r="E30" t="s">
        <v>70</v>
      </c>
      <c r="F30" t="s">
        <v>71</v>
      </c>
      <c r="G30" t="s">
        <v>180</v>
      </c>
      <c r="H30" t="s">
        <v>144</v>
      </c>
      <c r="I30" s="5">
        <v>7890.67</v>
      </c>
      <c r="J30" t="s">
        <v>70</v>
      </c>
      <c r="K30" t="s">
        <v>144</v>
      </c>
      <c r="L30" t="s">
        <v>179</v>
      </c>
      <c r="M30" t="s">
        <v>181</v>
      </c>
      <c r="N30" t="s">
        <v>181</v>
      </c>
      <c r="O30" s="8">
        <f t="shared" si="1"/>
        <v>42800</v>
      </c>
      <c r="P30" s="9" t="s">
        <v>178</v>
      </c>
      <c r="Q30">
        <v>2015</v>
      </c>
      <c r="R30" s="8">
        <f t="shared" si="0"/>
        <v>42800</v>
      </c>
    </row>
    <row r="31" spans="1:18" ht="12.75">
      <c r="A31">
        <v>2015</v>
      </c>
      <c r="B31" t="s">
        <v>58</v>
      </c>
      <c r="C31" s="4">
        <v>42088</v>
      </c>
      <c r="D31" t="s">
        <v>1</v>
      </c>
      <c r="E31" t="s">
        <v>69</v>
      </c>
      <c r="F31" t="s">
        <v>71</v>
      </c>
      <c r="G31" t="s">
        <v>180</v>
      </c>
      <c r="H31" t="s">
        <v>144</v>
      </c>
      <c r="I31" s="5">
        <v>118360</v>
      </c>
      <c r="J31" t="s">
        <v>69</v>
      </c>
      <c r="K31" t="s">
        <v>144</v>
      </c>
      <c r="L31" t="s">
        <v>179</v>
      </c>
      <c r="M31" t="s">
        <v>181</v>
      </c>
      <c r="N31" t="s">
        <v>181</v>
      </c>
      <c r="O31" s="8">
        <f t="shared" si="1"/>
        <v>42800</v>
      </c>
      <c r="P31" s="9" t="s">
        <v>178</v>
      </c>
      <c r="Q31">
        <v>2015</v>
      </c>
      <c r="R31" s="8">
        <f t="shared" si="0"/>
        <v>42800</v>
      </c>
    </row>
    <row r="32" spans="1:18" ht="12.75">
      <c r="A32">
        <v>2015</v>
      </c>
      <c r="B32" t="s">
        <v>58</v>
      </c>
      <c r="C32" s="4">
        <v>42088</v>
      </c>
      <c r="D32" t="s">
        <v>1</v>
      </c>
      <c r="E32" t="s">
        <v>69</v>
      </c>
      <c r="F32" t="s">
        <v>71</v>
      </c>
      <c r="G32" t="s">
        <v>180</v>
      </c>
      <c r="H32" t="s">
        <v>144</v>
      </c>
      <c r="I32" s="5">
        <v>118360</v>
      </c>
      <c r="J32" t="s">
        <v>69</v>
      </c>
      <c r="K32" t="s">
        <v>144</v>
      </c>
      <c r="L32" t="s">
        <v>179</v>
      </c>
      <c r="M32" t="s">
        <v>181</v>
      </c>
      <c r="N32" t="s">
        <v>181</v>
      </c>
      <c r="O32" s="8">
        <f t="shared" si="1"/>
        <v>42800</v>
      </c>
      <c r="P32" s="9" t="s">
        <v>178</v>
      </c>
      <c r="Q32">
        <v>2015</v>
      </c>
      <c r="R32" s="8">
        <f t="shared" si="0"/>
        <v>42800</v>
      </c>
    </row>
    <row r="33" spans="1:18" ht="12.75">
      <c r="A33">
        <v>2015</v>
      </c>
      <c r="B33" t="s">
        <v>58</v>
      </c>
      <c r="C33" s="4">
        <v>42088</v>
      </c>
      <c r="D33" t="s">
        <v>1</v>
      </c>
      <c r="E33" t="s">
        <v>70</v>
      </c>
      <c r="F33" t="s">
        <v>71</v>
      </c>
      <c r="G33" t="s">
        <v>180</v>
      </c>
      <c r="H33" t="s">
        <v>144</v>
      </c>
      <c r="I33" s="5">
        <v>23672</v>
      </c>
      <c r="J33" t="s">
        <v>70</v>
      </c>
      <c r="K33" t="s">
        <v>144</v>
      </c>
      <c r="L33" t="s">
        <v>179</v>
      </c>
      <c r="M33" t="s">
        <v>181</v>
      </c>
      <c r="N33" t="s">
        <v>181</v>
      </c>
      <c r="O33" s="8">
        <f t="shared" si="1"/>
        <v>42800</v>
      </c>
      <c r="P33" s="9" t="s">
        <v>178</v>
      </c>
      <c r="Q33">
        <v>2015</v>
      </c>
      <c r="R33" s="8">
        <f t="shared" si="0"/>
        <v>42800</v>
      </c>
    </row>
    <row r="34" spans="1:18" ht="12.75">
      <c r="A34">
        <v>2015</v>
      </c>
      <c r="B34" t="s">
        <v>58</v>
      </c>
      <c r="C34" s="4">
        <v>42089</v>
      </c>
      <c r="D34" t="s">
        <v>1</v>
      </c>
      <c r="E34" t="s">
        <v>70</v>
      </c>
      <c r="F34" t="s">
        <v>71</v>
      </c>
      <c r="G34" t="s">
        <v>180</v>
      </c>
      <c r="H34" t="s">
        <v>144</v>
      </c>
      <c r="I34" s="5">
        <v>3945.33</v>
      </c>
      <c r="J34" t="s">
        <v>70</v>
      </c>
      <c r="K34" t="s">
        <v>144</v>
      </c>
      <c r="L34" t="s">
        <v>179</v>
      </c>
      <c r="M34" t="s">
        <v>181</v>
      </c>
      <c r="N34" t="s">
        <v>181</v>
      </c>
      <c r="O34" s="8">
        <f t="shared" si="1"/>
        <v>42800</v>
      </c>
      <c r="P34" s="9" t="s">
        <v>178</v>
      </c>
      <c r="Q34">
        <v>2015</v>
      </c>
      <c r="R34" s="8">
        <f t="shared" si="0"/>
        <v>42800</v>
      </c>
    </row>
    <row r="35" spans="1:18" ht="12.75">
      <c r="A35">
        <v>2015</v>
      </c>
      <c r="B35" t="s">
        <v>58</v>
      </c>
      <c r="C35" s="4">
        <v>42089</v>
      </c>
      <c r="D35" t="s">
        <v>1</v>
      </c>
      <c r="E35" s="3" t="s">
        <v>69</v>
      </c>
      <c r="F35" t="s">
        <v>71</v>
      </c>
      <c r="G35" t="s">
        <v>180</v>
      </c>
      <c r="H35" t="s">
        <v>144</v>
      </c>
      <c r="I35" s="5">
        <v>19726.67</v>
      </c>
      <c r="J35" s="3" t="s">
        <v>69</v>
      </c>
      <c r="K35" t="s">
        <v>144</v>
      </c>
      <c r="L35" t="s">
        <v>179</v>
      </c>
      <c r="M35" t="s">
        <v>181</v>
      </c>
      <c r="N35" t="s">
        <v>181</v>
      </c>
      <c r="O35" s="8">
        <f t="shared" si="1"/>
        <v>42800</v>
      </c>
      <c r="P35" s="9" t="s">
        <v>178</v>
      </c>
      <c r="Q35">
        <v>2015</v>
      </c>
      <c r="R35" s="8">
        <f t="shared" si="0"/>
        <v>42800</v>
      </c>
    </row>
    <row r="36" spans="1:18" ht="12.75">
      <c r="A36">
        <v>2015</v>
      </c>
      <c r="B36" t="s">
        <v>58</v>
      </c>
      <c r="C36" s="4">
        <v>42089</v>
      </c>
      <c r="D36" t="s">
        <v>1</v>
      </c>
      <c r="E36" t="s">
        <v>67</v>
      </c>
      <c r="F36" t="s">
        <v>71</v>
      </c>
      <c r="G36" t="s">
        <v>180</v>
      </c>
      <c r="H36" t="s">
        <v>144</v>
      </c>
      <c r="I36" s="5">
        <v>11836</v>
      </c>
      <c r="J36" t="s">
        <v>67</v>
      </c>
      <c r="K36" t="s">
        <v>144</v>
      </c>
      <c r="L36" t="s">
        <v>179</v>
      </c>
      <c r="M36" t="s">
        <v>181</v>
      </c>
      <c r="N36" t="s">
        <v>181</v>
      </c>
      <c r="O36" s="8">
        <f t="shared" si="1"/>
        <v>42800</v>
      </c>
      <c r="P36" s="9" t="s">
        <v>178</v>
      </c>
      <c r="Q36">
        <v>2015</v>
      </c>
      <c r="R36" s="8">
        <f t="shared" si="0"/>
        <v>42800</v>
      </c>
    </row>
    <row r="37" spans="1:18" ht="12.75">
      <c r="A37">
        <v>2015</v>
      </c>
      <c r="B37" t="s">
        <v>59</v>
      </c>
      <c r="C37" s="4">
        <v>42108</v>
      </c>
      <c r="D37" t="s">
        <v>1</v>
      </c>
      <c r="E37" s="3" t="s">
        <v>153</v>
      </c>
      <c r="F37" s="3" t="s">
        <v>72</v>
      </c>
      <c r="G37" t="s">
        <v>182</v>
      </c>
      <c r="H37" t="s">
        <v>144</v>
      </c>
      <c r="I37" s="5">
        <v>49500</v>
      </c>
      <c r="J37" s="3" t="s">
        <v>73</v>
      </c>
      <c r="K37" t="s">
        <v>144</v>
      </c>
      <c r="L37" t="s">
        <v>179</v>
      </c>
      <c r="M37" t="s">
        <v>183</v>
      </c>
      <c r="N37" t="s">
        <v>183</v>
      </c>
      <c r="O37" s="8">
        <f t="shared" si="1"/>
        <v>42800</v>
      </c>
      <c r="P37" s="9" t="s">
        <v>178</v>
      </c>
      <c r="Q37">
        <v>2015</v>
      </c>
      <c r="R37" s="8">
        <f t="shared" si="0"/>
        <v>42800</v>
      </c>
    </row>
    <row r="38" spans="1:18" ht="12.75">
      <c r="A38">
        <v>2015</v>
      </c>
      <c r="B38" t="s">
        <v>59</v>
      </c>
      <c r="C38" s="4">
        <v>42108</v>
      </c>
      <c r="D38" t="s">
        <v>1</v>
      </c>
      <c r="E38" s="3" t="s">
        <v>147</v>
      </c>
      <c r="F38" s="3" t="s">
        <v>72</v>
      </c>
      <c r="G38" t="s">
        <v>182</v>
      </c>
      <c r="H38" t="s">
        <v>144</v>
      </c>
      <c r="I38" s="5">
        <v>300</v>
      </c>
      <c r="J38" s="3" t="s">
        <v>74</v>
      </c>
      <c r="K38" t="s">
        <v>144</v>
      </c>
      <c r="L38" t="s">
        <v>179</v>
      </c>
      <c r="M38" t="s">
        <v>183</v>
      </c>
      <c r="N38" t="s">
        <v>183</v>
      </c>
      <c r="O38" s="8">
        <f t="shared" si="1"/>
        <v>42800</v>
      </c>
      <c r="P38" s="9" t="s">
        <v>178</v>
      </c>
      <c r="Q38">
        <v>2015</v>
      </c>
      <c r="R38" s="8">
        <f t="shared" si="0"/>
        <v>42800</v>
      </c>
    </row>
    <row r="39" spans="1:18" ht="12.75">
      <c r="A39">
        <v>2015</v>
      </c>
      <c r="B39" t="s">
        <v>59</v>
      </c>
      <c r="C39" s="4">
        <v>42108</v>
      </c>
      <c r="D39" t="s">
        <v>1</v>
      </c>
      <c r="E39" s="3" t="s">
        <v>63</v>
      </c>
      <c r="F39" s="3" t="s">
        <v>72</v>
      </c>
      <c r="G39" t="s">
        <v>182</v>
      </c>
      <c r="H39" t="s">
        <v>144</v>
      </c>
      <c r="I39" s="5">
        <v>126960</v>
      </c>
      <c r="J39" s="3" t="s">
        <v>75</v>
      </c>
      <c r="K39" t="s">
        <v>144</v>
      </c>
      <c r="L39" t="s">
        <v>179</v>
      </c>
      <c r="M39" t="s">
        <v>183</v>
      </c>
      <c r="N39" t="s">
        <v>183</v>
      </c>
      <c r="O39" s="8">
        <f t="shared" si="1"/>
        <v>42800</v>
      </c>
      <c r="P39" s="9" t="s">
        <v>178</v>
      </c>
      <c r="Q39">
        <v>2015</v>
      </c>
      <c r="R39" s="8">
        <f t="shared" si="0"/>
        <v>42800</v>
      </c>
    </row>
    <row r="40" spans="1:18" ht="12.75">
      <c r="A40">
        <v>2015</v>
      </c>
      <c r="B40" t="s">
        <v>59</v>
      </c>
      <c r="C40" s="4">
        <v>42108</v>
      </c>
      <c r="D40" t="s">
        <v>1</v>
      </c>
      <c r="E40" s="3" t="s">
        <v>154</v>
      </c>
      <c r="F40" s="3" t="s">
        <v>72</v>
      </c>
      <c r="G40" t="s">
        <v>182</v>
      </c>
      <c r="H40" t="s">
        <v>144</v>
      </c>
      <c r="I40" s="5">
        <v>53000</v>
      </c>
      <c r="J40" s="3" t="s">
        <v>76</v>
      </c>
      <c r="K40" t="s">
        <v>144</v>
      </c>
      <c r="L40" t="s">
        <v>179</v>
      </c>
      <c r="M40" t="s">
        <v>183</v>
      </c>
      <c r="N40" t="s">
        <v>183</v>
      </c>
      <c r="O40" s="8">
        <f t="shared" si="1"/>
        <v>42800</v>
      </c>
      <c r="P40" s="9" t="s">
        <v>178</v>
      </c>
      <c r="Q40">
        <v>2015</v>
      </c>
      <c r="R40" s="8">
        <f t="shared" si="0"/>
        <v>42800</v>
      </c>
    </row>
    <row r="41" spans="1:18" ht="12.75">
      <c r="A41">
        <v>2015</v>
      </c>
      <c r="B41" t="s">
        <v>59</v>
      </c>
      <c r="C41" s="4">
        <v>42108</v>
      </c>
      <c r="D41" t="s">
        <v>1</v>
      </c>
      <c r="E41" s="3" t="s">
        <v>155</v>
      </c>
      <c r="F41" s="3" t="s">
        <v>72</v>
      </c>
      <c r="G41" t="s">
        <v>182</v>
      </c>
      <c r="H41" t="s">
        <v>144</v>
      </c>
      <c r="I41" s="5">
        <v>17452.2</v>
      </c>
      <c r="J41" s="3" t="s">
        <v>77</v>
      </c>
      <c r="K41" t="s">
        <v>144</v>
      </c>
      <c r="L41" t="s">
        <v>179</v>
      </c>
      <c r="M41" t="s">
        <v>183</v>
      </c>
      <c r="N41" t="s">
        <v>183</v>
      </c>
      <c r="O41" s="8">
        <f t="shared" si="1"/>
        <v>42800</v>
      </c>
      <c r="P41" s="9" t="s">
        <v>178</v>
      </c>
      <c r="Q41">
        <v>2015</v>
      </c>
      <c r="R41" s="8">
        <f t="shared" si="0"/>
        <v>42800</v>
      </c>
    </row>
    <row r="42" spans="1:18" ht="12.75">
      <c r="A42">
        <v>2015</v>
      </c>
      <c r="B42" t="s">
        <v>59</v>
      </c>
      <c r="C42" s="4">
        <v>42108</v>
      </c>
      <c r="D42" t="s">
        <v>1</v>
      </c>
      <c r="E42" s="3" t="s">
        <v>146</v>
      </c>
      <c r="F42" s="3" t="s">
        <v>72</v>
      </c>
      <c r="G42" t="s">
        <v>182</v>
      </c>
      <c r="H42" t="s">
        <v>144</v>
      </c>
      <c r="I42" s="5">
        <v>1600</v>
      </c>
      <c r="J42" s="3" t="s">
        <v>78</v>
      </c>
      <c r="K42" t="s">
        <v>144</v>
      </c>
      <c r="L42" t="s">
        <v>179</v>
      </c>
      <c r="M42" t="s">
        <v>183</v>
      </c>
      <c r="N42" t="s">
        <v>183</v>
      </c>
      <c r="O42" s="8">
        <f t="shared" si="1"/>
        <v>42800</v>
      </c>
      <c r="P42" s="9" t="s">
        <v>178</v>
      </c>
      <c r="Q42">
        <v>2015</v>
      </c>
      <c r="R42" s="8">
        <f t="shared" si="0"/>
        <v>42800</v>
      </c>
    </row>
    <row r="43" spans="1:18" ht="12.75">
      <c r="A43">
        <v>2015</v>
      </c>
      <c r="B43" t="s">
        <v>59</v>
      </c>
      <c r="C43" s="4">
        <v>42108</v>
      </c>
      <c r="D43" t="s">
        <v>1</v>
      </c>
      <c r="E43" s="3" t="s">
        <v>146</v>
      </c>
      <c r="F43" s="3" t="s">
        <v>72</v>
      </c>
      <c r="G43" t="s">
        <v>182</v>
      </c>
      <c r="H43" t="s">
        <v>144</v>
      </c>
      <c r="I43" s="5">
        <v>1600</v>
      </c>
      <c r="J43" s="3" t="s">
        <v>79</v>
      </c>
      <c r="K43" t="s">
        <v>144</v>
      </c>
      <c r="L43" t="s">
        <v>179</v>
      </c>
      <c r="M43" t="s">
        <v>183</v>
      </c>
      <c r="N43" t="s">
        <v>183</v>
      </c>
      <c r="O43" s="8">
        <f t="shared" si="1"/>
        <v>42800</v>
      </c>
      <c r="P43" s="9" t="s">
        <v>178</v>
      </c>
      <c r="Q43">
        <v>2015</v>
      </c>
      <c r="R43" s="8">
        <f t="shared" si="0"/>
        <v>42800</v>
      </c>
    </row>
    <row r="44" spans="1:18" ht="12.75">
      <c r="A44">
        <v>2015</v>
      </c>
      <c r="B44" t="s">
        <v>59</v>
      </c>
      <c r="C44" s="4">
        <v>42108</v>
      </c>
      <c r="D44" t="s">
        <v>1</v>
      </c>
      <c r="E44" s="3" t="s">
        <v>145</v>
      </c>
      <c r="F44" s="3" t="s">
        <v>72</v>
      </c>
      <c r="G44" t="s">
        <v>182</v>
      </c>
      <c r="H44" t="s">
        <v>144</v>
      </c>
      <c r="I44" s="5">
        <v>12000</v>
      </c>
      <c r="J44" s="3" t="s">
        <v>80</v>
      </c>
      <c r="K44" t="s">
        <v>144</v>
      </c>
      <c r="L44" t="s">
        <v>179</v>
      </c>
      <c r="M44" t="s">
        <v>183</v>
      </c>
      <c r="N44" t="s">
        <v>183</v>
      </c>
      <c r="O44" s="8">
        <f t="shared" si="1"/>
        <v>42800</v>
      </c>
      <c r="P44" s="9" t="s">
        <v>178</v>
      </c>
      <c r="Q44">
        <v>2015</v>
      </c>
      <c r="R44" s="8">
        <f t="shared" si="0"/>
        <v>42800</v>
      </c>
    </row>
    <row r="45" spans="1:18" ht="12.75">
      <c r="A45">
        <v>2015</v>
      </c>
      <c r="B45" t="s">
        <v>59</v>
      </c>
      <c r="C45" s="4">
        <v>42108</v>
      </c>
      <c r="D45" t="s">
        <v>1</v>
      </c>
      <c r="E45" s="3" t="s">
        <v>64</v>
      </c>
      <c r="F45" s="3" t="s">
        <v>72</v>
      </c>
      <c r="G45" t="s">
        <v>182</v>
      </c>
      <c r="H45" t="s">
        <v>144</v>
      </c>
      <c r="I45" s="5">
        <v>2900</v>
      </c>
      <c r="J45" s="3" t="s">
        <v>81</v>
      </c>
      <c r="K45" t="s">
        <v>144</v>
      </c>
      <c r="L45" t="s">
        <v>179</v>
      </c>
      <c r="M45" t="s">
        <v>183</v>
      </c>
      <c r="N45" t="s">
        <v>183</v>
      </c>
      <c r="O45" s="8">
        <f t="shared" si="1"/>
        <v>42800</v>
      </c>
      <c r="P45" s="9" t="s">
        <v>178</v>
      </c>
      <c r="Q45">
        <v>2015</v>
      </c>
      <c r="R45" s="8">
        <f t="shared" si="0"/>
        <v>42800</v>
      </c>
    </row>
    <row r="46" spans="1:18" ht="12.75">
      <c r="A46">
        <v>2015</v>
      </c>
      <c r="B46" t="s">
        <v>59</v>
      </c>
      <c r="C46" s="4">
        <v>42108</v>
      </c>
      <c r="D46" t="s">
        <v>1</v>
      </c>
      <c r="E46" s="3" t="s">
        <v>64</v>
      </c>
      <c r="F46" s="3" t="s">
        <v>72</v>
      </c>
      <c r="G46" t="s">
        <v>182</v>
      </c>
      <c r="H46" t="s">
        <v>144</v>
      </c>
      <c r="I46" s="5">
        <v>3465.2</v>
      </c>
      <c r="J46" s="3" t="s">
        <v>82</v>
      </c>
      <c r="K46" t="s">
        <v>144</v>
      </c>
      <c r="L46" t="s">
        <v>179</v>
      </c>
      <c r="M46" t="s">
        <v>183</v>
      </c>
      <c r="N46" t="s">
        <v>183</v>
      </c>
      <c r="O46" s="8">
        <f t="shared" si="1"/>
        <v>42800</v>
      </c>
      <c r="P46" s="9" t="s">
        <v>178</v>
      </c>
      <c r="Q46">
        <v>2015</v>
      </c>
      <c r="R46" s="8">
        <f t="shared" si="0"/>
        <v>42800</v>
      </c>
    </row>
    <row r="47" spans="1:18" ht="12.75">
      <c r="A47">
        <v>2015</v>
      </c>
      <c r="B47" t="s">
        <v>59</v>
      </c>
      <c r="C47" s="4">
        <v>42108</v>
      </c>
      <c r="D47" t="s">
        <v>1</v>
      </c>
      <c r="E47" s="3" t="s">
        <v>147</v>
      </c>
      <c r="F47" s="3" t="s">
        <v>72</v>
      </c>
      <c r="G47" t="s">
        <v>182</v>
      </c>
      <c r="H47" t="s">
        <v>144</v>
      </c>
      <c r="I47" s="5">
        <v>300</v>
      </c>
      <c r="J47" s="3" t="s">
        <v>83</v>
      </c>
      <c r="K47" t="s">
        <v>144</v>
      </c>
      <c r="L47" t="s">
        <v>179</v>
      </c>
      <c r="M47" t="s">
        <v>183</v>
      </c>
      <c r="N47" t="s">
        <v>183</v>
      </c>
      <c r="O47" s="8">
        <f t="shared" si="1"/>
        <v>42800</v>
      </c>
      <c r="P47" s="9" t="s">
        <v>178</v>
      </c>
      <c r="Q47">
        <v>2015</v>
      </c>
      <c r="R47" s="8">
        <f t="shared" si="0"/>
        <v>42800</v>
      </c>
    </row>
    <row r="48" spans="1:18" ht="12.75">
      <c r="A48">
        <v>2015</v>
      </c>
      <c r="B48" t="s">
        <v>59</v>
      </c>
      <c r="C48" s="4">
        <v>42108</v>
      </c>
      <c r="D48" t="s">
        <v>1</v>
      </c>
      <c r="E48" s="3" t="s">
        <v>64</v>
      </c>
      <c r="F48" s="3" t="s">
        <v>72</v>
      </c>
      <c r="G48" t="s">
        <v>182</v>
      </c>
      <c r="H48" t="s">
        <v>144</v>
      </c>
      <c r="I48" s="5">
        <v>56700</v>
      </c>
      <c r="J48" s="3" t="s">
        <v>84</v>
      </c>
      <c r="K48" t="s">
        <v>144</v>
      </c>
      <c r="L48" t="s">
        <v>179</v>
      </c>
      <c r="M48" t="s">
        <v>183</v>
      </c>
      <c r="N48" t="s">
        <v>183</v>
      </c>
      <c r="O48" s="8">
        <f t="shared" si="1"/>
        <v>42800</v>
      </c>
      <c r="P48" s="9" t="s">
        <v>178</v>
      </c>
      <c r="Q48">
        <v>2015</v>
      </c>
      <c r="R48" s="8">
        <f t="shared" si="0"/>
        <v>42800</v>
      </c>
    </row>
    <row r="49" spans="1:18" ht="12.75">
      <c r="A49">
        <v>2015</v>
      </c>
      <c r="B49" t="s">
        <v>59</v>
      </c>
      <c r="C49" s="4">
        <v>42108</v>
      </c>
      <c r="D49" t="s">
        <v>1</v>
      </c>
      <c r="E49" s="3" t="s">
        <v>64</v>
      </c>
      <c r="F49" s="3" t="s">
        <v>72</v>
      </c>
      <c r="G49" t="s">
        <v>182</v>
      </c>
      <c r="H49" t="s">
        <v>144</v>
      </c>
      <c r="I49" s="5">
        <v>7400</v>
      </c>
      <c r="J49" s="3" t="s">
        <v>85</v>
      </c>
      <c r="K49" t="s">
        <v>144</v>
      </c>
      <c r="L49" t="s">
        <v>179</v>
      </c>
      <c r="M49" t="s">
        <v>183</v>
      </c>
      <c r="N49" t="s">
        <v>183</v>
      </c>
      <c r="O49" s="8">
        <f t="shared" si="1"/>
        <v>42800</v>
      </c>
      <c r="P49" s="9" t="s">
        <v>178</v>
      </c>
      <c r="Q49">
        <v>2015</v>
      </c>
      <c r="R49" s="8">
        <f t="shared" si="0"/>
        <v>42800</v>
      </c>
    </row>
    <row r="50" spans="1:18" ht="12.75">
      <c r="A50">
        <v>2015</v>
      </c>
      <c r="B50" t="s">
        <v>59</v>
      </c>
      <c r="C50" s="4">
        <v>42108</v>
      </c>
      <c r="D50" t="s">
        <v>1</v>
      </c>
      <c r="E50" s="3" t="s">
        <v>149</v>
      </c>
      <c r="F50" s="3" t="s">
        <v>71</v>
      </c>
      <c r="G50" t="s">
        <v>180</v>
      </c>
      <c r="H50" t="s">
        <v>144</v>
      </c>
      <c r="I50" s="5">
        <v>1600</v>
      </c>
      <c r="J50" s="3" t="s">
        <v>112</v>
      </c>
      <c r="K50" t="s">
        <v>144</v>
      </c>
      <c r="L50" t="s">
        <v>179</v>
      </c>
      <c r="M50" t="s">
        <v>181</v>
      </c>
      <c r="N50" t="s">
        <v>181</v>
      </c>
      <c r="O50" s="8">
        <f t="shared" si="1"/>
        <v>42800</v>
      </c>
      <c r="P50" s="9" t="s">
        <v>178</v>
      </c>
      <c r="Q50">
        <v>2015</v>
      </c>
      <c r="R50" s="8">
        <f t="shared" si="0"/>
        <v>42800</v>
      </c>
    </row>
    <row r="51" spans="1:18" ht="12.75">
      <c r="A51">
        <v>2015</v>
      </c>
      <c r="B51" t="s">
        <v>59</v>
      </c>
      <c r="C51" s="4">
        <v>42108</v>
      </c>
      <c r="D51" t="s">
        <v>1</v>
      </c>
      <c r="E51" s="3" t="s">
        <v>160</v>
      </c>
      <c r="F51" s="3" t="s">
        <v>71</v>
      </c>
      <c r="G51" t="s">
        <v>180</v>
      </c>
      <c r="H51" t="s">
        <v>144</v>
      </c>
      <c r="I51" s="5">
        <v>25074</v>
      </c>
      <c r="J51" s="3" t="s">
        <v>113</v>
      </c>
      <c r="K51" t="s">
        <v>144</v>
      </c>
      <c r="L51" t="s">
        <v>179</v>
      </c>
      <c r="M51" t="s">
        <v>181</v>
      </c>
      <c r="N51" t="s">
        <v>181</v>
      </c>
      <c r="O51" s="8">
        <f t="shared" si="1"/>
        <v>42800</v>
      </c>
      <c r="P51" s="9" t="s">
        <v>178</v>
      </c>
      <c r="Q51">
        <v>2015</v>
      </c>
      <c r="R51" s="8">
        <f t="shared" si="0"/>
        <v>42800</v>
      </c>
    </row>
    <row r="52" spans="1:18" ht="12.75">
      <c r="A52">
        <v>2015</v>
      </c>
      <c r="B52" t="s">
        <v>59</v>
      </c>
      <c r="C52" s="4">
        <v>42108</v>
      </c>
      <c r="D52" t="s">
        <v>1</v>
      </c>
      <c r="E52" s="3" t="s">
        <v>149</v>
      </c>
      <c r="F52" s="3" t="s">
        <v>71</v>
      </c>
      <c r="G52" t="s">
        <v>180</v>
      </c>
      <c r="H52" t="s">
        <v>144</v>
      </c>
      <c r="I52" s="5">
        <v>1600</v>
      </c>
      <c r="J52" s="3" t="s">
        <v>112</v>
      </c>
      <c r="K52" t="s">
        <v>144</v>
      </c>
      <c r="L52" t="s">
        <v>179</v>
      </c>
      <c r="M52" t="s">
        <v>181</v>
      </c>
      <c r="N52" t="s">
        <v>181</v>
      </c>
      <c r="O52" s="8">
        <f t="shared" si="1"/>
        <v>42800</v>
      </c>
      <c r="P52" s="9" t="s">
        <v>178</v>
      </c>
      <c r="Q52">
        <v>2015</v>
      </c>
      <c r="R52" s="8">
        <f t="shared" si="0"/>
        <v>42800</v>
      </c>
    </row>
    <row r="53" spans="1:18" ht="12.75">
      <c r="A53">
        <v>2015</v>
      </c>
      <c r="B53" t="s">
        <v>59</v>
      </c>
      <c r="C53" s="4">
        <v>42108</v>
      </c>
      <c r="D53" t="s">
        <v>1</v>
      </c>
      <c r="E53" s="3" t="s">
        <v>160</v>
      </c>
      <c r="F53" s="3" t="s">
        <v>71</v>
      </c>
      <c r="G53" t="s">
        <v>180</v>
      </c>
      <c r="H53" t="s">
        <v>144</v>
      </c>
      <c r="I53" s="5">
        <v>25074</v>
      </c>
      <c r="J53" s="3" t="s">
        <v>114</v>
      </c>
      <c r="K53" t="s">
        <v>144</v>
      </c>
      <c r="L53" t="s">
        <v>179</v>
      </c>
      <c r="M53" t="s">
        <v>181</v>
      </c>
      <c r="N53" t="s">
        <v>181</v>
      </c>
      <c r="O53" s="8">
        <f t="shared" si="1"/>
        <v>42800</v>
      </c>
      <c r="P53" s="9" t="s">
        <v>178</v>
      </c>
      <c r="Q53">
        <v>2015</v>
      </c>
      <c r="R53" s="8">
        <f t="shared" si="0"/>
        <v>42800</v>
      </c>
    </row>
    <row r="54" spans="1:18" ht="12.75">
      <c r="A54">
        <v>2015</v>
      </c>
      <c r="B54" t="s">
        <v>59</v>
      </c>
      <c r="C54" s="4">
        <v>42108</v>
      </c>
      <c r="D54" t="s">
        <v>1</v>
      </c>
      <c r="E54" s="3" t="s">
        <v>149</v>
      </c>
      <c r="F54" s="3" t="s">
        <v>71</v>
      </c>
      <c r="G54" t="s">
        <v>180</v>
      </c>
      <c r="H54" t="s">
        <v>144</v>
      </c>
      <c r="I54" s="5">
        <v>1600</v>
      </c>
      <c r="J54" s="3" t="s">
        <v>115</v>
      </c>
      <c r="K54" t="s">
        <v>144</v>
      </c>
      <c r="L54" t="s">
        <v>179</v>
      </c>
      <c r="M54" t="s">
        <v>181</v>
      </c>
      <c r="N54" t="s">
        <v>181</v>
      </c>
      <c r="O54" s="8">
        <f t="shared" si="1"/>
        <v>42800</v>
      </c>
      <c r="P54" s="9" t="s">
        <v>178</v>
      </c>
      <c r="Q54">
        <v>2015</v>
      </c>
      <c r="R54" s="8">
        <f t="shared" si="0"/>
        <v>42800</v>
      </c>
    </row>
    <row r="55" spans="1:18" ht="12.75">
      <c r="A55">
        <v>2015</v>
      </c>
      <c r="B55" t="s">
        <v>59</v>
      </c>
      <c r="C55" s="4">
        <v>42108</v>
      </c>
      <c r="D55" t="s">
        <v>1</v>
      </c>
      <c r="E55" s="3" t="s">
        <v>160</v>
      </c>
      <c r="F55" s="3" t="s">
        <v>71</v>
      </c>
      <c r="G55" t="s">
        <v>180</v>
      </c>
      <c r="H55" t="s">
        <v>144</v>
      </c>
      <c r="I55" s="5">
        <v>25074</v>
      </c>
      <c r="J55" s="3" t="s">
        <v>116</v>
      </c>
      <c r="K55" t="s">
        <v>144</v>
      </c>
      <c r="L55" t="s">
        <v>179</v>
      </c>
      <c r="M55" t="s">
        <v>181</v>
      </c>
      <c r="N55" t="s">
        <v>181</v>
      </c>
      <c r="O55" s="8">
        <f t="shared" si="1"/>
        <v>42800</v>
      </c>
      <c r="P55" s="9" t="s">
        <v>178</v>
      </c>
      <c r="Q55">
        <v>2015</v>
      </c>
      <c r="R55" s="8">
        <f t="shared" si="0"/>
        <v>42800</v>
      </c>
    </row>
    <row r="56" spans="1:18" ht="12.75">
      <c r="A56">
        <v>2015</v>
      </c>
      <c r="B56" t="s">
        <v>59</v>
      </c>
      <c r="C56" s="4">
        <v>42108</v>
      </c>
      <c r="D56" t="s">
        <v>1</v>
      </c>
      <c r="E56" s="3" t="s">
        <v>161</v>
      </c>
      <c r="F56" s="3" t="s">
        <v>71</v>
      </c>
      <c r="G56" t="s">
        <v>180</v>
      </c>
      <c r="H56" t="s">
        <v>144</v>
      </c>
      <c r="I56" s="5">
        <v>240000</v>
      </c>
      <c r="J56" s="3" t="s">
        <v>117</v>
      </c>
      <c r="K56" t="s">
        <v>144</v>
      </c>
      <c r="L56" t="s">
        <v>179</v>
      </c>
      <c r="M56" t="s">
        <v>181</v>
      </c>
      <c r="N56" t="s">
        <v>181</v>
      </c>
      <c r="O56" s="8">
        <f t="shared" si="1"/>
        <v>42800</v>
      </c>
      <c r="P56" s="9" t="s">
        <v>178</v>
      </c>
      <c r="Q56">
        <v>2015</v>
      </c>
      <c r="R56" s="8">
        <f t="shared" si="0"/>
        <v>42800</v>
      </c>
    </row>
    <row r="57" spans="1:18" ht="12.75">
      <c r="A57">
        <v>2015</v>
      </c>
      <c r="B57" t="s">
        <v>59</v>
      </c>
      <c r="C57" s="4">
        <v>42108</v>
      </c>
      <c r="D57" t="s">
        <v>1</v>
      </c>
      <c r="E57" s="3" t="s">
        <v>162</v>
      </c>
      <c r="F57" s="3" t="s">
        <v>71</v>
      </c>
      <c r="G57" t="s">
        <v>180</v>
      </c>
      <c r="H57" t="s">
        <v>144</v>
      </c>
      <c r="I57" s="5">
        <v>50000</v>
      </c>
      <c r="J57" s="3" t="s">
        <v>118</v>
      </c>
      <c r="K57" t="s">
        <v>144</v>
      </c>
      <c r="L57" t="s">
        <v>179</v>
      </c>
      <c r="M57" t="s">
        <v>181</v>
      </c>
      <c r="N57" t="s">
        <v>181</v>
      </c>
      <c r="O57" s="8">
        <f t="shared" si="1"/>
        <v>42800</v>
      </c>
      <c r="P57" s="9" t="s">
        <v>178</v>
      </c>
      <c r="Q57">
        <v>2015</v>
      </c>
      <c r="R57" s="8">
        <f t="shared" si="0"/>
        <v>42800</v>
      </c>
    </row>
    <row r="58" spans="1:18" ht="12.75">
      <c r="A58">
        <v>2015</v>
      </c>
      <c r="B58" t="s">
        <v>59</v>
      </c>
      <c r="C58" s="4">
        <v>42108</v>
      </c>
      <c r="D58" t="s">
        <v>1</v>
      </c>
      <c r="E58" s="3" t="s">
        <v>163</v>
      </c>
      <c r="F58" s="3" t="s">
        <v>71</v>
      </c>
      <c r="G58" t="s">
        <v>180</v>
      </c>
      <c r="H58" t="s">
        <v>144</v>
      </c>
      <c r="I58" s="5">
        <v>9338</v>
      </c>
      <c r="J58" s="3" t="s">
        <v>119</v>
      </c>
      <c r="K58" t="s">
        <v>144</v>
      </c>
      <c r="L58" t="s">
        <v>179</v>
      </c>
      <c r="M58" t="s">
        <v>181</v>
      </c>
      <c r="N58" t="s">
        <v>181</v>
      </c>
      <c r="O58" s="8">
        <f t="shared" si="1"/>
        <v>42800</v>
      </c>
      <c r="P58" s="9" t="s">
        <v>178</v>
      </c>
      <c r="Q58">
        <v>2015</v>
      </c>
      <c r="R58" s="8">
        <f t="shared" si="0"/>
        <v>42800</v>
      </c>
    </row>
    <row r="59" spans="1:18" ht="12.75">
      <c r="A59">
        <v>2015</v>
      </c>
      <c r="B59" t="s">
        <v>59</v>
      </c>
      <c r="C59" s="4">
        <v>42115</v>
      </c>
      <c r="D59" t="s">
        <v>1</v>
      </c>
      <c r="E59" s="3" t="s">
        <v>64</v>
      </c>
      <c r="F59" s="3" t="s">
        <v>72</v>
      </c>
      <c r="G59" t="s">
        <v>182</v>
      </c>
      <c r="H59" t="s">
        <v>144</v>
      </c>
      <c r="I59" s="5">
        <v>3000</v>
      </c>
      <c r="J59" s="3" t="s">
        <v>86</v>
      </c>
      <c r="K59" t="s">
        <v>144</v>
      </c>
      <c r="L59" t="s">
        <v>179</v>
      </c>
      <c r="M59" t="s">
        <v>183</v>
      </c>
      <c r="N59" t="s">
        <v>183</v>
      </c>
      <c r="O59" s="8">
        <f t="shared" si="1"/>
        <v>42800</v>
      </c>
      <c r="P59" s="9" t="s">
        <v>178</v>
      </c>
      <c r="Q59">
        <v>2015</v>
      </c>
      <c r="R59" s="8">
        <f t="shared" si="0"/>
        <v>42800</v>
      </c>
    </row>
    <row r="60" spans="1:18" ht="12.75">
      <c r="A60">
        <v>2015</v>
      </c>
      <c r="B60" t="s">
        <v>59</v>
      </c>
      <c r="C60" s="4">
        <v>42115</v>
      </c>
      <c r="D60" t="s">
        <v>1</v>
      </c>
      <c r="E60" s="3" t="s">
        <v>67</v>
      </c>
      <c r="F60" s="3" t="s">
        <v>71</v>
      </c>
      <c r="G60" t="s">
        <v>180</v>
      </c>
      <c r="H60" t="s">
        <v>144</v>
      </c>
      <c r="I60" s="5">
        <v>71016</v>
      </c>
      <c r="J60" s="3" t="s">
        <v>120</v>
      </c>
      <c r="K60" t="s">
        <v>144</v>
      </c>
      <c r="L60" t="s">
        <v>179</v>
      </c>
      <c r="M60" t="s">
        <v>181</v>
      </c>
      <c r="N60" t="s">
        <v>181</v>
      </c>
      <c r="O60" s="8">
        <f t="shared" si="1"/>
        <v>42800</v>
      </c>
      <c r="P60" s="9" t="s">
        <v>178</v>
      </c>
      <c r="Q60">
        <v>2015</v>
      </c>
      <c r="R60" s="8">
        <f t="shared" si="0"/>
        <v>42800</v>
      </c>
    </row>
    <row r="61" spans="1:18" ht="12.75">
      <c r="A61">
        <v>2015</v>
      </c>
      <c r="B61" t="s">
        <v>59</v>
      </c>
      <c r="C61" s="4">
        <v>42116</v>
      </c>
      <c r="D61" t="s">
        <v>1</v>
      </c>
      <c r="E61" s="3" t="s">
        <v>156</v>
      </c>
      <c r="F61" s="3" t="s">
        <v>72</v>
      </c>
      <c r="G61" t="s">
        <v>182</v>
      </c>
      <c r="H61" t="s">
        <v>144</v>
      </c>
      <c r="I61" s="5">
        <v>64000</v>
      </c>
      <c r="J61" s="3" t="s">
        <v>87</v>
      </c>
      <c r="K61" t="s">
        <v>144</v>
      </c>
      <c r="L61" t="s">
        <v>179</v>
      </c>
      <c r="M61" t="s">
        <v>183</v>
      </c>
      <c r="N61" t="s">
        <v>183</v>
      </c>
      <c r="O61" s="8">
        <f t="shared" si="1"/>
        <v>42800</v>
      </c>
      <c r="P61" s="9" t="s">
        <v>178</v>
      </c>
      <c r="Q61">
        <v>2015</v>
      </c>
      <c r="R61" s="8">
        <f t="shared" si="0"/>
        <v>42800</v>
      </c>
    </row>
    <row r="62" spans="1:18" ht="12.75">
      <c r="A62">
        <v>2015</v>
      </c>
      <c r="B62" t="s">
        <v>59</v>
      </c>
      <c r="C62" s="4">
        <v>42116</v>
      </c>
      <c r="D62" t="s">
        <v>1</v>
      </c>
      <c r="E62" s="3" t="s">
        <v>157</v>
      </c>
      <c r="F62" s="3" t="s">
        <v>72</v>
      </c>
      <c r="G62" t="s">
        <v>182</v>
      </c>
      <c r="H62" t="s">
        <v>144</v>
      </c>
      <c r="I62" s="5">
        <v>60000</v>
      </c>
      <c r="J62" s="3" t="s">
        <v>88</v>
      </c>
      <c r="K62" t="s">
        <v>144</v>
      </c>
      <c r="L62" t="s">
        <v>179</v>
      </c>
      <c r="M62" t="s">
        <v>183</v>
      </c>
      <c r="N62" t="s">
        <v>183</v>
      </c>
      <c r="O62" s="8">
        <f t="shared" si="1"/>
        <v>42800</v>
      </c>
      <c r="P62" s="9" t="s">
        <v>178</v>
      </c>
      <c r="Q62">
        <v>2015</v>
      </c>
      <c r="R62" s="8">
        <f t="shared" si="0"/>
        <v>42800</v>
      </c>
    </row>
    <row r="63" spans="1:18" ht="12.75">
      <c r="A63">
        <v>2015</v>
      </c>
      <c r="B63" t="s">
        <v>59</v>
      </c>
      <c r="C63" s="4">
        <v>42118</v>
      </c>
      <c r="D63" t="s">
        <v>1</v>
      </c>
      <c r="E63" s="3" t="s">
        <v>63</v>
      </c>
      <c r="F63" s="3" t="s">
        <v>72</v>
      </c>
      <c r="G63" t="s">
        <v>182</v>
      </c>
      <c r="H63" t="s">
        <v>144</v>
      </c>
      <c r="I63" s="5">
        <v>127190</v>
      </c>
      <c r="J63" s="3" t="s">
        <v>89</v>
      </c>
      <c r="K63" t="s">
        <v>144</v>
      </c>
      <c r="L63" t="s">
        <v>179</v>
      </c>
      <c r="M63" t="s">
        <v>183</v>
      </c>
      <c r="N63" t="s">
        <v>183</v>
      </c>
      <c r="O63" s="8">
        <f t="shared" si="1"/>
        <v>42800</v>
      </c>
      <c r="P63" s="9" t="s">
        <v>178</v>
      </c>
      <c r="Q63">
        <v>2015</v>
      </c>
      <c r="R63" s="8">
        <f t="shared" si="0"/>
        <v>42800</v>
      </c>
    </row>
    <row r="64" spans="1:18" ht="12.75">
      <c r="A64">
        <v>2015</v>
      </c>
      <c r="B64" t="s">
        <v>59</v>
      </c>
      <c r="C64" s="4">
        <v>42122</v>
      </c>
      <c r="D64" t="s">
        <v>1</v>
      </c>
      <c r="E64" s="3" t="s">
        <v>70</v>
      </c>
      <c r="F64" s="3" t="s">
        <v>71</v>
      </c>
      <c r="G64" t="s">
        <v>180</v>
      </c>
      <c r="H64" t="s">
        <v>144</v>
      </c>
      <c r="I64" s="5">
        <v>23672</v>
      </c>
      <c r="J64" s="3" t="s">
        <v>121</v>
      </c>
      <c r="K64" t="s">
        <v>144</v>
      </c>
      <c r="L64" t="s">
        <v>179</v>
      </c>
      <c r="M64" t="s">
        <v>181</v>
      </c>
      <c r="N64" t="s">
        <v>181</v>
      </c>
      <c r="O64" s="8">
        <f t="shared" si="1"/>
        <v>42800</v>
      </c>
      <c r="P64" s="9" t="s">
        <v>178</v>
      </c>
      <c r="Q64">
        <v>2015</v>
      </c>
      <c r="R64" s="8">
        <f t="shared" si="0"/>
        <v>42800</v>
      </c>
    </row>
    <row r="65" spans="1:18" ht="12.75">
      <c r="A65">
        <v>2015</v>
      </c>
      <c r="B65" t="s">
        <v>59</v>
      </c>
      <c r="C65" s="4">
        <v>42122</v>
      </c>
      <c r="D65" t="s">
        <v>1</v>
      </c>
      <c r="E65" s="3" t="s">
        <v>69</v>
      </c>
      <c r="F65" s="3" t="s">
        <v>71</v>
      </c>
      <c r="G65" t="s">
        <v>180</v>
      </c>
      <c r="H65" t="s">
        <v>144</v>
      </c>
      <c r="I65" s="5">
        <v>118360</v>
      </c>
      <c r="J65" s="3" t="s">
        <v>122</v>
      </c>
      <c r="K65" t="s">
        <v>144</v>
      </c>
      <c r="L65" t="s">
        <v>179</v>
      </c>
      <c r="M65" t="s">
        <v>181</v>
      </c>
      <c r="N65" t="s">
        <v>181</v>
      </c>
      <c r="O65" s="8">
        <f t="shared" si="1"/>
        <v>42800</v>
      </c>
      <c r="P65" s="9" t="s">
        <v>178</v>
      </c>
      <c r="Q65">
        <v>2015</v>
      </c>
      <c r="R65" s="8">
        <f t="shared" si="0"/>
        <v>42800</v>
      </c>
    </row>
    <row r="66" spans="1:18" ht="12.75">
      <c r="A66">
        <v>2015</v>
      </c>
      <c r="B66" t="s">
        <v>59</v>
      </c>
      <c r="C66" s="4">
        <v>42124</v>
      </c>
      <c r="D66" t="s">
        <v>1</v>
      </c>
      <c r="E66" s="3" t="s">
        <v>176</v>
      </c>
      <c r="F66" s="3" t="s">
        <v>71</v>
      </c>
      <c r="G66" t="s">
        <v>180</v>
      </c>
      <c r="H66" t="s">
        <v>144</v>
      </c>
      <c r="I66" s="5">
        <v>2817296.35</v>
      </c>
      <c r="J66" s="3" t="s">
        <v>123</v>
      </c>
      <c r="K66" t="s">
        <v>144</v>
      </c>
      <c r="L66" t="s">
        <v>179</v>
      </c>
      <c r="M66" t="s">
        <v>181</v>
      </c>
      <c r="N66" t="s">
        <v>181</v>
      </c>
      <c r="O66" s="8">
        <f t="shared" si="1"/>
        <v>42800</v>
      </c>
      <c r="P66" s="9" t="s">
        <v>178</v>
      </c>
      <c r="Q66">
        <v>2015</v>
      </c>
      <c r="R66" s="8">
        <f t="shared" si="0"/>
        <v>42800</v>
      </c>
    </row>
    <row r="67" spans="1:18" ht="12.75">
      <c r="A67">
        <v>2015</v>
      </c>
      <c r="B67" t="s">
        <v>59</v>
      </c>
      <c r="C67" s="4">
        <v>42129</v>
      </c>
      <c r="D67" t="s">
        <v>1</v>
      </c>
      <c r="E67" s="3" t="s">
        <v>164</v>
      </c>
      <c r="F67" s="3" t="s">
        <v>71</v>
      </c>
      <c r="G67" t="s">
        <v>180</v>
      </c>
      <c r="H67" t="s">
        <v>144</v>
      </c>
      <c r="I67" s="5">
        <v>452554.57</v>
      </c>
      <c r="J67" s="3" t="s">
        <v>124</v>
      </c>
      <c r="K67" t="s">
        <v>144</v>
      </c>
      <c r="L67" t="s">
        <v>179</v>
      </c>
      <c r="M67" t="s">
        <v>181</v>
      </c>
      <c r="N67" t="s">
        <v>181</v>
      </c>
      <c r="O67" s="8">
        <f t="shared" si="1"/>
        <v>42800</v>
      </c>
      <c r="P67" s="9" t="s">
        <v>178</v>
      </c>
      <c r="Q67">
        <v>2015</v>
      </c>
      <c r="R67" s="8">
        <f t="shared" si="0"/>
        <v>42800</v>
      </c>
    </row>
    <row r="68" spans="1:18" ht="12.75">
      <c r="A68">
        <v>2015</v>
      </c>
      <c r="B68" t="s">
        <v>59</v>
      </c>
      <c r="C68" s="4">
        <v>42129</v>
      </c>
      <c r="D68" t="s">
        <v>1</v>
      </c>
      <c r="E68" s="3" t="s">
        <v>164</v>
      </c>
      <c r="F68" s="3" t="s">
        <v>71</v>
      </c>
      <c r="G68" t="s">
        <v>180</v>
      </c>
      <c r="H68" t="s">
        <v>144</v>
      </c>
      <c r="I68" s="5">
        <v>456770.47</v>
      </c>
      <c r="J68" s="3" t="s">
        <v>125</v>
      </c>
      <c r="K68" t="s">
        <v>144</v>
      </c>
      <c r="L68" t="s">
        <v>179</v>
      </c>
      <c r="M68" t="s">
        <v>181</v>
      </c>
      <c r="N68" t="s">
        <v>181</v>
      </c>
      <c r="O68" s="8">
        <f t="shared" si="1"/>
        <v>42800</v>
      </c>
      <c r="P68" s="9" t="s">
        <v>178</v>
      </c>
      <c r="Q68">
        <v>2015</v>
      </c>
      <c r="R68" s="8">
        <f t="shared" si="0"/>
        <v>42800</v>
      </c>
    </row>
    <row r="69" spans="1:18" ht="12.75">
      <c r="A69">
        <v>2015</v>
      </c>
      <c r="B69" t="s">
        <v>59</v>
      </c>
      <c r="C69" s="4">
        <v>42129</v>
      </c>
      <c r="D69" t="s">
        <v>1</v>
      </c>
      <c r="E69" s="3" t="s">
        <v>176</v>
      </c>
      <c r="F69" s="3" t="s">
        <v>71</v>
      </c>
      <c r="G69" t="s">
        <v>180</v>
      </c>
      <c r="H69" t="s">
        <v>144</v>
      </c>
      <c r="I69" s="5">
        <v>2837400.5</v>
      </c>
      <c r="J69" s="3" t="s">
        <v>126</v>
      </c>
      <c r="K69" t="s">
        <v>144</v>
      </c>
      <c r="L69" t="s">
        <v>179</v>
      </c>
      <c r="M69" t="s">
        <v>181</v>
      </c>
      <c r="N69" t="s">
        <v>181</v>
      </c>
      <c r="O69" s="8">
        <f t="shared" si="1"/>
        <v>42800</v>
      </c>
      <c r="P69" s="9" t="s">
        <v>178</v>
      </c>
      <c r="Q69">
        <v>2015</v>
      </c>
      <c r="R69" s="8">
        <f t="shared" si="0"/>
        <v>42800</v>
      </c>
    </row>
    <row r="70" spans="1:18" ht="12.75">
      <c r="A70">
        <v>2015</v>
      </c>
      <c r="B70" t="s">
        <v>59</v>
      </c>
      <c r="C70" s="4">
        <v>42130</v>
      </c>
      <c r="D70" t="s">
        <v>1</v>
      </c>
      <c r="E70" s="3" t="s">
        <v>63</v>
      </c>
      <c r="F70" s="3" t="s">
        <v>72</v>
      </c>
      <c r="G70" t="s">
        <v>182</v>
      </c>
      <c r="H70" t="s">
        <v>144</v>
      </c>
      <c r="I70" s="5">
        <v>126845</v>
      </c>
      <c r="J70" s="3" t="s">
        <v>90</v>
      </c>
      <c r="K70" t="s">
        <v>144</v>
      </c>
      <c r="L70" t="s">
        <v>179</v>
      </c>
      <c r="M70" t="s">
        <v>183</v>
      </c>
      <c r="N70" t="s">
        <v>183</v>
      </c>
      <c r="O70" s="8">
        <f t="shared" si="1"/>
        <v>42800</v>
      </c>
      <c r="P70" s="9" t="s">
        <v>178</v>
      </c>
      <c r="Q70">
        <v>2015</v>
      </c>
      <c r="R70" s="8">
        <f t="shared" si="0"/>
        <v>42800</v>
      </c>
    </row>
    <row r="71" spans="1:18" ht="12.75">
      <c r="A71">
        <v>2015</v>
      </c>
      <c r="B71" t="s">
        <v>59</v>
      </c>
      <c r="C71" s="4">
        <v>42132</v>
      </c>
      <c r="D71" t="s">
        <v>1</v>
      </c>
      <c r="E71" s="3" t="s">
        <v>64</v>
      </c>
      <c r="F71" s="3" t="s">
        <v>72</v>
      </c>
      <c r="G71" t="s">
        <v>182</v>
      </c>
      <c r="H71" t="s">
        <v>144</v>
      </c>
      <c r="I71" s="5">
        <v>3000</v>
      </c>
      <c r="J71" s="3" t="s">
        <v>91</v>
      </c>
      <c r="K71" t="s">
        <v>144</v>
      </c>
      <c r="L71" t="s">
        <v>179</v>
      </c>
      <c r="M71" t="s">
        <v>183</v>
      </c>
      <c r="N71" t="s">
        <v>183</v>
      </c>
      <c r="O71" s="8">
        <f t="shared" si="1"/>
        <v>42800</v>
      </c>
      <c r="P71" s="9" t="s">
        <v>178</v>
      </c>
      <c r="Q71">
        <v>2015</v>
      </c>
      <c r="R71" s="8">
        <f t="shared" si="0"/>
        <v>42800</v>
      </c>
    </row>
    <row r="72" spans="1:18" ht="12.75">
      <c r="A72">
        <v>2015</v>
      </c>
      <c r="B72" t="s">
        <v>59</v>
      </c>
      <c r="C72" s="4">
        <v>42136</v>
      </c>
      <c r="D72" t="s">
        <v>1</v>
      </c>
      <c r="E72" s="3" t="s">
        <v>67</v>
      </c>
      <c r="F72" s="3" t="s">
        <v>71</v>
      </c>
      <c r="G72" t="s">
        <v>180</v>
      </c>
      <c r="H72" t="s">
        <v>144</v>
      </c>
      <c r="I72" s="5">
        <v>71016</v>
      </c>
      <c r="J72" s="3" t="s">
        <v>127</v>
      </c>
      <c r="K72" t="s">
        <v>144</v>
      </c>
      <c r="L72" t="s">
        <v>179</v>
      </c>
      <c r="M72" t="s">
        <v>181</v>
      </c>
      <c r="N72" t="s">
        <v>181</v>
      </c>
      <c r="O72" s="8">
        <f t="shared" si="1"/>
        <v>42800</v>
      </c>
      <c r="P72" s="9" t="s">
        <v>178</v>
      </c>
      <c r="Q72">
        <v>2015</v>
      </c>
      <c r="R72" s="8">
        <f aca="true" t="shared" si="2" ref="R72:R135">O72</f>
        <v>42800</v>
      </c>
    </row>
    <row r="73" spans="1:18" ht="12.75">
      <c r="A73">
        <v>2015</v>
      </c>
      <c r="B73" t="s">
        <v>59</v>
      </c>
      <c r="C73" s="4">
        <v>42142</v>
      </c>
      <c r="D73" t="s">
        <v>1</v>
      </c>
      <c r="E73" s="3" t="s">
        <v>164</v>
      </c>
      <c r="F73" s="3" t="s">
        <v>71</v>
      </c>
      <c r="G73" t="s">
        <v>180</v>
      </c>
      <c r="H73" t="s">
        <v>144</v>
      </c>
      <c r="I73" s="5">
        <v>456122.43</v>
      </c>
      <c r="J73" s="3" t="s">
        <v>128</v>
      </c>
      <c r="K73" t="s">
        <v>144</v>
      </c>
      <c r="L73" t="s">
        <v>179</v>
      </c>
      <c r="M73" t="s">
        <v>181</v>
      </c>
      <c r="N73" t="s">
        <v>181</v>
      </c>
      <c r="O73" s="8">
        <f t="shared" si="1"/>
        <v>42800</v>
      </c>
      <c r="P73" s="9" t="s">
        <v>178</v>
      </c>
      <c r="Q73">
        <v>2015</v>
      </c>
      <c r="R73" s="8">
        <f t="shared" si="2"/>
        <v>42800</v>
      </c>
    </row>
    <row r="74" spans="1:18" ht="12.75">
      <c r="A74">
        <v>2015</v>
      </c>
      <c r="B74" t="s">
        <v>59</v>
      </c>
      <c r="C74" s="4">
        <v>42144</v>
      </c>
      <c r="D74" t="s">
        <v>1</v>
      </c>
      <c r="E74" s="3" t="s">
        <v>63</v>
      </c>
      <c r="F74" s="3" t="s">
        <v>72</v>
      </c>
      <c r="G74" t="s">
        <v>182</v>
      </c>
      <c r="H74" t="s">
        <v>144</v>
      </c>
      <c r="I74" s="5">
        <v>126270</v>
      </c>
      <c r="J74" s="3" t="s">
        <v>92</v>
      </c>
      <c r="K74" t="s">
        <v>144</v>
      </c>
      <c r="L74" t="s">
        <v>179</v>
      </c>
      <c r="M74" t="s">
        <v>183</v>
      </c>
      <c r="N74" t="s">
        <v>183</v>
      </c>
      <c r="O74" s="8">
        <f t="shared" si="1"/>
        <v>42800</v>
      </c>
      <c r="P74" s="9" t="s">
        <v>178</v>
      </c>
      <c r="Q74">
        <v>2015</v>
      </c>
      <c r="R74" s="8">
        <f t="shared" si="2"/>
        <v>42800</v>
      </c>
    </row>
    <row r="75" spans="1:18" ht="12.75">
      <c r="A75">
        <v>2015</v>
      </c>
      <c r="B75" t="s">
        <v>59</v>
      </c>
      <c r="C75" s="4">
        <v>42151</v>
      </c>
      <c r="D75" t="s">
        <v>1</v>
      </c>
      <c r="E75" s="3" t="s">
        <v>69</v>
      </c>
      <c r="F75" s="3" t="s">
        <v>71</v>
      </c>
      <c r="G75" t="s">
        <v>180</v>
      </c>
      <c r="H75" t="s">
        <v>144</v>
      </c>
      <c r="I75" s="5">
        <v>118360</v>
      </c>
      <c r="J75" s="3" t="s">
        <v>129</v>
      </c>
      <c r="K75" t="s">
        <v>144</v>
      </c>
      <c r="L75" t="s">
        <v>179</v>
      </c>
      <c r="M75" t="s">
        <v>181</v>
      </c>
      <c r="N75" t="s">
        <v>181</v>
      </c>
      <c r="O75" s="8">
        <f aca="true" t="shared" si="3" ref="O75:O138">O74</f>
        <v>42800</v>
      </c>
      <c r="P75" s="9" t="s">
        <v>178</v>
      </c>
      <c r="Q75">
        <v>2015</v>
      </c>
      <c r="R75" s="8">
        <f t="shared" si="2"/>
        <v>42800</v>
      </c>
    </row>
    <row r="76" spans="1:18" ht="12.75">
      <c r="A76">
        <v>2015</v>
      </c>
      <c r="B76" t="s">
        <v>59</v>
      </c>
      <c r="C76" s="4">
        <v>42151</v>
      </c>
      <c r="D76" t="s">
        <v>1</v>
      </c>
      <c r="E76" s="3" t="s">
        <v>70</v>
      </c>
      <c r="F76" s="3" t="s">
        <v>71</v>
      </c>
      <c r="G76" t="s">
        <v>180</v>
      </c>
      <c r="H76" t="s">
        <v>144</v>
      </c>
      <c r="I76" s="5">
        <v>23672</v>
      </c>
      <c r="J76" s="3" t="s">
        <v>121</v>
      </c>
      <c r="K76" t="s">
        <v>144</v>
      </c>
      <c r="L76" t="s">
        <v>179</v>
      </c>
      <c r="M76" t="s">
        <v>181</v>
      </c>
      <c r="N76" t="s">
        <v>181</v>
      </c>
      <c r="O76" s="8">
        <f t="shared" si="3"/>
        <v>42800</v>
      </c>
      <c r="P76" s="9" t="s">
        <v>178</v>
      </c>
      <c r="Q76">
        <v>2015</v>
      </c>
      <c r="R76" s="8">
        <f t="shared" si="2"/>
        <v>42800</v>
      </c>
    </row>
    <row r="77" spans="1:18" ht="12.75">
      <c r="A77">
        <v>2015</v>
      </c>
      <c r="B77" t="s">
        <v>59</v>
      </c>
      <c r="C77" s="4">
        <v>42160</v>
      </c>
      <c r="D77" t="s">
        <v>1</v>
      </c>
      <c r="E77" s="3" t="s">
        <v>146</v>
      </c>
      <c r="F77" s="3" t="s">
        <v>72</v>
      </c>
      <c r="G77" t="s">
        <v>182</v>
      </c>
      <c r="H77" t="s">
        <v>144</v>
      </c>
      <c r="I77" s="5">
        <v>1600</v>
      </c>
      <c r="J77" s="3" t="s">
        <v>93</v>
      </c>
      <c r="K77" t="s">
        <v>144</v>
      </c>
      <c r="L77" t="s">
        <v>179</v>
      </c>
      <c r="M77" t="s">
        <v>183</v>
      </c>
      <c r="N77" t="s">
        <v>183</v>
      </c>
      <c r="O77" s="8">
        <f t="shared" si="3"/>
        <v>42800</v>
      </c>
      <c r="P77" s="9" t="s">
        <v>178</v>
      </c>
      <c r="Q77">
        <v>2015</v>
      </c>
      <c r="R77" s="8">
        <f t="shared" si="2"/>
        <v>42800</v>
      </c>
    </row>
    <row r="78" spans="1:18" ht="12.75">
      <c r="A78">
        <v>2015</v>
      </c>
      <c r="B78" t="s">
        <v>59</v>
      </c>
      <c r="C78" s="4">
        <v>42160</v>
      </c>
      <c r="D78" t="s">
        <v>1</v>
      </c>
      <c r="E78" s="3" t="s">
        <v>158</v>
      </c>
      <c r="F78" s="3" t="s">
        <v>72</v>
      </c>
      <c r="G78" t="s">
        <v>182</v>
      </c>
      <c r="H78" t="s">
        <v>144</v>
      </c>
      <c r="I78" s="5">
        <v>2580</v>
      </c>
      <c r="J78" s="3" t="s">
        <v>94</v>
      </c>
      <c r="K78" t="s">
        <v>144</v>
      </c>
      <c r="L78" t="s">
        <v>179</v>
      </c>
      <c r="M78" t="s">
        <v>183</v>
      </c>
      <c r="N78" t="s">
        <v>183</v>
      </c>
      <c r="O78" s="8">
        <f t="shared" si="3"/>
        <v>42800</v>
      </c>
      <c r="P78" s="9" t="s">
        <v>178</v>
      </c>
      <c r="Q78">
        <v>2015</v>
      </c>
      <c r="R78" s="8">
        <f t="shared" si="2"/>
        <v>42800</v>
      </c>
    </row>
    <row r="79" spans="1:18" ht="12.75">
      <c r="A79">
        <v>2015</v>
      </c>
      <c r="B79" t="s">
        <v>59</v>
      </c>
      <c r="C79" s="4">
        <v>42160</v>
      </c>
      <c r="D79" t="s">
        <v>1</v>
      </c>
      <c r="E79" s="3" t="s">
        <v>158</v>
      </c>
      <c r="F79" s="3" t="s">
        <v>72</v>
      </c>
      <c r="G79" t="s">
        <v>182</v>
      </c>
      <c r="H79" t="s">
        <v>144</v>
      </c>
      <c r="I79" s="5">
        <v>4200</v>
      </c>
      <c r="J79" s="3" t="s">
        <v>95</v>
      </c>
      <c r="K79" t="s">
        <v>144</v>
      </c>
      <c r="L79" t="s">
        <v>179</v>
      </c>
      <c r="M79" t="s">
        <v>183</v>
      </c>
      <c r="N79" t="s">
        <v>183</v>
      </c>
      <c r="O79" s="8">
        <f t="shared" si="3"/>
        <v>42800</v>
      </c>
      <c r="P79" s="9" t="s">
        <v>178</v>
      </c>
      <c r="Q79">
        <v>2015</v>
      </c>
      <c r="R79" s="8">
        <f t="shared" si="2"/>
        <v>42800</v>
      </c>
    </row>
    <row r="80" spans="1:18" ht="12.75">
      <c r="A80">
        <v>2015</v>
      </c>
      <c r="B80" t="s">
        <v>59</v>
      </c>
      <c r="C80" s="4">
        <v>42160</v>
      </c>
      <c r="D80" t="s">
        <v>1</v>
      </c>
      <c r="E80" s="3" t="s">
        <v>62</v>
      </c>
      <c r="F80" s="3" t="s">
        <v>72</v>
      </c>
      <c r="G80" t="s">
        <v>182</v>
      </c>
      <c r="H80" t="s">
        <v>144</v>
      </c>
      <c r="I80" s="5">
        <v>212790.46</v>
      </c>
      <c r="J80" s="3" t="s">
        <v>96</v>
      </c>
      <c r="K80" t="s">
        <v>144</v>
      </c>
      <c r="L80" t="s">
        <v>179</v>
      </c>
      <c r="M80" t="s">
        <v>183</v>
      </c>
      <c r="N80" t="s">
        <v>183</v>
      </c>
      <c r="O80" s="8">
        <f t="shared" si="3"/>
        <v>42800</v>
      </c>
      <c r="P80" s="9" t="s">
        <v>178</v>
      </c>
      <c r="Q80">
        <v>2015</v>
      </c>
      <c r="R80" s="8">
        <f t="shared" si="2"/>
        <v>42800</v>
      </c>
    </row>
    <row r="81" spans="1:18" ht="12.75">
      <c r="A81">
        <v>2015</v>
      </c>
      <c r="B81" t="s">
        <v>59</v>
      </c>
      <c r="C81" s="4">
        <v>42160</v>
      </c>
      <c r="D81" t="s">
        <v>1</v>
      </c>
      <c r="E81" s="3" t="s">
        <v>62</v>
      </c>
      <c r="F81" s="3" t="s">
        <v>72</v>
      </c>
      <c r="G81" t="s">
        <v>182</v>
      </c>
      <c r="H81" t="s">
        <v>144</v>
      </c>
      <c r="I81" s="5">
        <v>213773.36</v>
      </c>
      <c r="J81" s="3" t="s">
        <v>97</v>
      </c>
      <c r="K81" t="s">
        <v>144</v>
      </c>
      <c r="L81" t="s">
        <v>179</v>
      </c>
      <c r="M81" t="s">
        <v>183</v>
      </c>
      <c r="N81" t="s">
        <v>183</v>
      </c>
      <c r="O81" s="8">
        <f t="shared" si="3"/>
        <v>42800</v>
      </c>
      <c r="P81" s="9" t="s">
        <v>178</v>
      </c>
      <c r="Q81">
        <v>2015</v>
      </c>
      <c r="R81" s="8">
        <f t="shared" si="2"/>
        <v>42800</v>
      </c>
    </row>
    <row r="82" spans="1:18" ht="12.75">
      <c r="A82">
        <v>2015</v>
      </c>
      <c r="B82" t="s">
        <v>59</v>
      </c>
      <c r="C82" s="4">
        <v>42160</v>
      </c>
      <c r="D82" t="s">
        <v>1</v>
      </c>
      <c r="E82" s="3" t="s">
        <v>62</v>
      </c>
      <c r="F82" s="3" t="s">
        <v>72</v>
      </c>
      <c r="G82" t="s">
        <v>182</v>
      </c>
      <c r="H82" t="s">
        <v>144</v>
      </c>
      <c r="I82" s="5">
        <v>213944.02</v>
      </c>
      <c r="J82" s="3" t="s">
        <v>98</v>
      </c>
      <c r="K82" t="s">
        <v>144</v>
      </c>
      <c r="L82" t="s">
        <v>179</v>
      </c>
      <c r="M82" t="s">
        <v>183</v>
      </c>
      <c r="N82" t="s">
        <v>183</v>
      </c>
      <c r="O82" s="8">
        <f t="shared" si="3"/>
        <v>42800</v>
      </c>
      <c r="P82" s="9" t="s">
        <v>178</v>
      </c>
      <c r="Q82">
        <v>2015</v>
      </c>
      <c r="R82" s="8">
        <f t="shared" si="2"/>
        <v>42800</v>
      </c>
    </row>
    <row r="83" spans="1:18" ht="12.75">
      <c r="A83">
        <v>2015</v>
      </c>
      <c r="B83" t="s">
        <v>59</v>
      </c>
      <c r="C83" s="4">
        <v>42160</v>
      </c>
      <c r="D83" t="s">
        <v>1</v>
      </c>
      <c r="E83" s="3" t="s">
        <v>62</v>
      </c>
      <c r="F83" s="3" t="s">
        <v>72</v>
      </c>
      <c r="G83" t="s">
        <v>182</v>
      </c>
      <c r="H83" t="s">
        <v>144</v>
      </c>
      <c r="I83" s="5">
        <v>215396.14</v>
      </c>
      <c r="J83" s="3" t="s">
        <v>99</v>
      </c>
      <c r="K83" t="s">
        <v>144</v>
      </c>
      <c r="L83" t="s">
        <v>179</v>
      </c>
      <c r="M83" t="s">
        <v>183</v>
      </c>
      <c r="N83" t="s">
        <v>183</v>
      </c>
      <c r="O83" s="8">
        <f t="shared" si="3"/>
        <v>42800</v>
      </c>
      <c r="P83" s="9" t="s">
        <v>178</v>
      </c>
      <c r="Q83">
        <v>2015</v>
      </c>
      <c r="R83" s="8">
        <f t="shared" si="2"/>
        <v>42800</v>
      </c>
    </row>
    <row r="84" spans="1:18" ht="12.75">
      <c r="A84">
        <v>2015</v>
      </c>
      <c r="B84" t="s">
        <v>59</v>
      </c>
      <c r="C84" s="4">
        <v>42160</v>
      </c>
      <c r="D84" t="s">
        <v>1</v>
      </c>
      <c r="E84" s="3" t="s">
        <v>145</v>
      </c>
      <c r="F84" s="3" t="s">
        <v>72</v>
      </c>
      <c r="G84" t="s">
        <v>182</v>
      </c>
      <c r="H84" t="s">
        <v>144</v>
      </c>
      <c r="I84" s="5">
        <v>12000</v>
      </c>
      <c r="J84" s="3" t="s">
        <v>100</v>
      </c>
      <c r="K84" t="s">
        <v>144</v>
      </c>
      <c r="L84" t="s">
        <v>179</v>
      </c>
      <c r="M84" t="s">
        <v>183</v>
      </c>
      <c r="N84" t="s">
        <v>183</v>
      </c>
      <c r="O84" s="8">
        <f t="shared" si="3"/>
        <v>42800</v>
      </c>
      <c r="P84" s="9" t="s">
        <v>178</v>
      </c>
      <c r="Q84">
        <v>2015</v>
      </c>
      <c r="R84" s="8">
        <f t="shared" si="2"/>
        <v>42800</v>
      </c>
    </row>
    <row r="85" spans="1:18" ht="12.75">
      <c r="A85">
        <v>2015</v>
      </c>
      <c r="B85" t="s">
        <v>59</v>
      </c>
      <c r="C85" s="4">
        <v>42160</v>
      </c>
      <c r="D85" t="s">
        <v>1</v>
      </c>
      <c r="E85" s="3" t="s">
        <v>147</v>
      </c>
      <c r="F85" s="3" t="s">
        <v>72</v>
      </c>
      <c r="G85" t="s">
        <v>182</v>
      </c>
      <c r="H85" t="s">
        <v>144</v>
      </c>
      <c r="I85" s="5">
        <v>300</v>
      </c>
      <c r="J85" s="3" t="s">
        <v>101</v>
      </c>
      <c r="K85" t="s">
        <v>144</v>
      </c>
      <c r="L85" t="s">
        <v>179</v>
      </c>
      <c r="M85" t="s">
        <v>183</v>
      </c>
      <c r="N85" t="s">
        <v>183</v>
      </c>
      <c r="O85" s="8">
        <f t="shared" si="3"/>
        <v>42800</v>
      </c>
      <c r="P85" s="9" t="s">
        <v>178</v>
      </c>
      <c r="Q85">
        <v>2015</v>
      </c>
      <c r="R85" s="8">
        <f t="shared" si="2"/>
        <v>42800</v>
      </c>
    </row>
    <row r="86" spans="1:18" ht="12.75">
      <c r="A86">
        <v>2015</v>
      </c>
      <c r="B86" t="s">
        <v>59</v>
      </c>
      <c r="C86" s="4">
        <v>42160</v>
      </c>
      <c r="D86" t="s">
        <v>1</v>
      </c>
      <c r="E86" s="3" t="s">
        <v>64</v>
      </c>
      <c r="F86" s="3" t="s">
        <v>72</v>
      </c>
      <c r="G86" t="s">
        <v>182</v>
      </c>
      <c r="H86" t="s">
        <v>144</v>
      </c>
      <c r="I86" s="5">
        <v>7400</v>
      </c>
      <c r="J86" s="3" t="s">
        <v>102</v>
      </c>
      <c r="K86" t="s">
        <v>144</v>
      </c>
      <c r="L86" t="s">
        <v>179</v>
      </c>
      <c r="M86" t="s">
        <v>183</v>
      </c>
      <c r="N86" t="s">
        <v>183</v>
      </c>
      <c r="O86" s="8">
        <f t="shared" si="3"/>
        <v>42800</v>
      </c>
      <c r="P86" s="9" t="s">
        <v>178</v>
      </c>
      <c r="Q86">
        <v>2015</v>
      </c>
      <c r="R86" s="8">
        <f t="shared" si="2"/>
        <v>42800</v>
      </c>
    </row>
    <row r="87" spans="1:18" ht="12.75">
      <c r="A87">
        <v>2015</v>
      </c>
      <c r="B87" t="s">
        <v>59</v>
      </c>
      <c r="C87" s="4">
        <v>42160</v>
      </c>
      <c r="D87" t="s">
        <v>1</v>
      </c>
      <c r="E87" s="3" t="s">
        <v>103</v>
      </c>
      <c r="F87" s="3" t="s">
        <v>72</v>
      </c>
      <c r="G87" t="s">
        <v>182</v>
      </c>
      <c r="H87" t="s">
        <v>144</v>
      </c>
      <c r="I87" s="5">
        <v>4730</v>
      </c>
      <c r="J87" s="3" t="s">
        <v>103</v>
      </c>
      <c r="K87" t="s">
        <v>144</v>
      </c>
      <c r="L87" t="s">
        <v>179</v>
      </c>
      <c r="M87" t="s">
        <v>183</v>
      </c>
      <c r="N87" t="s">
        <v>183</v>
      </c>
      <c r="O87" s="8">
        <f t="shared" si="3"/>
        <v>42800</v>
      </c>
      <c r="P87" s="9" t="s">
        <v>178</v>
      </c>
      <c r="Q87">
        <v>2015</v>
      </c>
      <c r="R87" s="8">
        <f t="shared" si="2"/>
        <v>42800</v>
      </c>
    </row>
    <row r="88" spans="1:18" ht="12.75">
      <c r="A88">
        <v>2015</v>
      </c>
      <c r="B88" t="s">
        <v>59</v>
      </c>
      <c r="C88" s="4">
        <v>42160</v>
      </c>
      <c r="D88" t="s">
        <v>1</v>
      </c>
      <c r="E88" s="3" t="s">
        <v>146</v>
      </c>
      <c r="F88" s="3" t="s">
        <v>72</v>
      </c>
      <c r="G88" t="s">
        <v>182</v>
      </c>
      <c r="H88" t="s">
        <v>144</v>
      </c>
      <c r="I88" s="5">
        <v>1600</v>
      </c>
      <c r="J88" s="3" t="s">
        <v>104</v>
      </c>
      <c r="K88" t="s">
        <v>144</v>
      </c>
      <c r="L88" t="s">
        <v>179</v>
      </c>
      <c r="M88" t="s">
        <v>183</v>
      </c>
      <c r="N88" t="s">
        <v>183</v>
      </c>
      <c r="O88" s="8">
        <f t="shared" si="3"/>
        <v>42800</v>
      </c>
      <c r="P88" s="9" t="s">
        <v>178</v>
      </c>
      <c r="Q88">
        <v>2015</v>
      </c>
      <c r="R88" s="8">
        <f t="shared" si="2"/>
        <v>42800</v>
      </c>
    </row>
    <row r="89" spans="1:18" ht="12.75">
      <c r="A89">
        <v>2015</v>
      </c>
      <c r="B89" t="s">
        <v>59</v>
      </c>
      <c r="C89" s="4">
        <v>42160</v>
      </c>
      <c r="D89" t="s">
        <v>1</v>
      </c>
      <c r="E89" s="3" t="s">
        <v>147</v>
      </c>
      <c r="F89" s="3" t="s">
        <v>72</v>
      </c>
      <c r="G89" t="s">
        <v>182</v>
      </c>
      <c r="H89" t="s">
        <v>144</v>
      </c>
      <c r="I89" s="5">
        <v>300</v>
      </c>
      <c r="J89" s="3" t="s">
        <v>105</v>
      </c>
      <c r="K89" t="s">
        <v>144</v>
      </c>
      <c r="L89" t="s">
        <v>179</v>
      </c>
      <c r="M89" t="s">
        <v>183</v>
      </c>
      <c r="N89" t="s">
        <v>183</v>
      </c>
      <c r="O89" s="8">
        <f t="shared" si="3"/>
        <v>42800</v>
      </c>
      <c r="P89" s="9" t="s">
        <v>178</v>
      </c>
      <c r="Q89">
        <v>2015</v>
      </c>
      <c r="R89" s="8">
        <f t="shared" si="2"/>
        <v>42800</v>
      </c>
    </row>
    <row r="90" spans="1:18" ht="12.75">
      <c r="A90">
        <v>2015</v>
      </c>
      <c r="B90" t="s">
        <v>59</v>
      </c>
      <c r="C90" s="4">
        <v>42160</v>
      </c>
      <c r="D90" t="s">
        <v>1</v>
      </c>
      <c r="E90" s="3" t="s">
        <v>63</v>
      </c>
      <c r="F90" s="3" t="s">
        <v>72</v>
      </c>
      <c r="G90" t="s">
        <v>182</v>
      </c>
      <c r="H90" t="s">
        <v>144</v>
      </c>
      <c r="I90" s="5">
        <v>126845</v>
      </c>
      <c r="J90" s="3" t="s">
        <v>106</v>
      </c>
      <c r="K90" t="s">
        <v>144</v>
      </c>
      <c r="L90" t="s">
        <v>179</v>
      </c>
      <c r="M90" t="s">
        <v>183</v>
      </c>
      <c r="N90" t="s">
        <v>183</v>
      </c>
      <c r="O90" s="8">
        <f t="shared" si="3"/>
        <v>42800</v>
      </c>
      <c r="P90" s="9" t="s">
        <v>178</v>
      </c>
      <c r="Q90">
        <v>2015</v>
      </c>
      <c r="R90" s="8">
        <f t="shared" si="2"/>
        <v>42800</v>
      </c>
    </row>
    <row r="91" spans="1:18" ht="12.75">
      <c r="A91">
        <v>2015</v>
      </c>
      <c r="B91" t="s">
        <v>59</v>
      </c>
      <c r="C91" s="4">
        <v>42160</v>
      </c>
      <c r="D91" t="s">
        <v>1</v>
      </c>
      <c r="E91" s="3" t="s">
        <v>160</v>
      </c>
      <c r="F91" s="3" t="s">
        <v>71</v>
      </c>
      <c r="G91" t="s">
        <v>180</v>
      </c>
      <c r="H91" t="s">
        <v>144</v>
      </c>
      <c r="I91" s="5">
        <v>25074</v>
      </c>
      <c r="J91" s="3" t="s">
        <v>130</v>
      </c>
      <c r="K91" t="s">
        <v>144</v>
      </c>
      <c r="L91" t="s">
        <v>179</v>
      </c>
      <c r="M91" t="s">
        <v>181</v>
      </c>
      <c r="N91" t="s">
        <v>181</v>
      </c>
      <c r="O91" s="8">
        <f t="shared" si="3"/>
        <v>42800</v>
      </c>
      <c r="P91" s="9" t="s">
        <v>178</v>
      </c>
      <c r="Q91">
        <v>2015</v>
      </c>
      <c r="R91" s="8">
        <f t="shared" si="2"/>
        <v>42800</v>
      </c>
    </row>
    <row r="92" spans="1:18" ht="12.75">
      <c r="A92">
        <v>2015</v>
      </c>
      <c r="B92" t="s">
        <v>59</v>
      </c>
      <c r="C92" s="4">
        <v>42160</v>
      </c>
      <c r="D92" t="s">
        <v>1</v>
      </c>
      <c r="E92" s="3" t="s">
        <v>149</v>
      </c>
      <c r="F92" s="3" t="s">
        <v>71</v>
      </c>
      <c r="G92" t="s">
        <v>180</v>
      </c>
      <c r="H92" t="s">
        <v>144</v>
      </c>
      <c r="I92" s="5">
        <v>1600</v>
      </c>
      <c r="J92" s="3" t="s">
        <v>131</v>
      </c>
      <c r="K92" t="s">
        <v>144</v>
      </c>
      <c r="L92" t="s">
        <v>179</v>
      </c>
      <c r="M92" t="s">
        <v>181</v>
      </c>
      <c r="N92" t="s">
        <v>181</v>
      </c>
      <c r="O92" s="8">
        <f t="shared" si="3"/>
        <v>42800</v>
      </c>
      <c r="P92" s="9" t="s">
        <v>178</v>
      </c>
      <c r="Q92">
        <v>2015</v>
      </c>
      <c r="R92" s="8">
        <f t="shared" si="2"/>
        <v>42800</v>
      </c>
    </row>
    <row r="93" spans="1:18" ht="12.75">
      <c r="A93">
        <v>2015</v>
      </c>
      <c r="B93" t="s">
        <v>59</v>
      </c>
      <c r="C93" s="4">
        <v>42160</v>
      </c>
      <c r="D93" t="s">
        <v>1</v>
      </c>
      <c r="E93" s="3" t="s">
        <v>149</v>
      </c>
      <c r="F93" s="3" t="s">
        <v>71</v>
      </c>
      <c r="G93" t="s">
        <v>180</v>
      </c>
      <c r="H93" t="s">
        <v>144</v>
      </c>
      <c r="I93" s="5">
        <v>1600</v>
      </c>
      <c r="J93" s="3" t="s">
        <v>132</v>
      </c>
      <c r="K93" t="s">
        <v>144</v>
      </c>
      <c r="L93" t="s">
        <v>179</v>
      </c>
      <c r="M93" t="s">
        <v>181</v>
      </c>
      <c r="N93" t="s">
        <v>181</v>
      </c>
      <c r="O93" s="8">
        <f t="shared" si="3"/>
        <v>42800</v>
      </c>
      <c r="P93" s="9" t="s">
        <v>178</v>
      </c>
      <c r="Q93">
        <v>2015</v>
      </c>
      <c r="R93" s="8">
        <f t="shared" si="2"/>
        <v>42800</v>
      </c>
    </row>
    <row r="94" spans="1:18" ht="12.75">
      <c r="A94">
        <v>2015</v>
      </c>
      <c r="B94" t="s">
        <v>59</v>
      </c>
      <c r="C94" s="4">
        <v>42160</v>
      </c>
      <c r="D94" t="s">
        <v>1</v>
      </c>
      <c r="E94" s="3" t="s">
        <v>165</v>
      </c>
      <c r="F94" s="3" t="s">
        <v>71</v>
      </c>
      <c r="G94" t="s">
        <v>180</v>
      </c>
      <c r="H94" t="s">
        <v>144</v>
      </c>
      <c r="I94" s="5">
        <v>32155.2</v>
      </c>
      <c r="J94" s="3" t="s">
        <v>133</v>
      </c>
      <c r="K94" t="s">
        <v>144</v>
      </c>
      <c r="L94" t="s">
        <v>179</v>
      </c>
      <c r="M94" t="s">
        <v>181</v>
      </c>
      <c r="N94" t="s">
        <v>181</v>
      </c>
      <c r="O94" s="8">
        <f t="shared" si="3"/>
        <v>42800</v>
      </c>
      <c r="P94" s="9" t="s">
        <v>178</v>
      </c>
      <c r="Q94">
        <v>2015</v>
      </c>
      <c r="R94" s="8">
        <f t="shared" si="2"/>
        <v>42800</v>
      </c>
    </row>
    <row r="95" spans="1:18" ht="12.75">
      <c r="A95">
        <v>2015</v>
      </c>
      <c r="B95" t="s">
        <v>59</v>
      </c>
      <c r="C95" s="4">
        <v>42160</v>
      </c>
      <c r="D95" t="s">
        <v>1</v>
      </c>
      <c r="E95" s="3" t="s">
        <v>166</v>
      </c>
      <c r="F95" s="3" t="s">
        <v>71</v>
      </c>
      <c r="G95" t="s">
        <v>180</v>
      </c>
      <c r="H95" t="s">
        <v>144</v>
      </c>
      <c r="I95" s="5">
        <v>1369355.4</v>
      </c>
      <c r="J95" s="3" t="s">
        <v>134</v>
      </c>
      <c r="K95" t="s">
        <v>144</v>
      </c>
      <c r="L95" t="s">
        <v>179</v>
      </c>
      <c r="M95" t="s">
        <v>181</v>
      </c>
      <c r="N95" t="s">
        <v>181</v>
      </c>
      <c r="O95" s="8">
        <f t="shared" si="3"/>
        <v>42800</v>
      </c>
      <c r="P95" s="9" t="s">
        <v>178</v>
      </c>
      <c r="Q95">
        <v>2015</v>
      </c>
      <c r="R95" s="8">
        <f t="shared" si="2"/>
        <v>42800</v>
      </c>
    </row>
    <row r="96" spans="1:18" ht="12.75">
      <c r="A96">
        <v>2015</v>
      </c>
      <c r="B96" t="s">
        <v>59</v>
      </c>
      <c r="C96" s="4">
        <v>42160</v>
      </c>
      <c r="D96" t="s">
        <v>1</v>
      </c>
      <c r="E96" s="3" t="s">
        <v>160</v>
      </c>
      <c r="F96" s="3" t="s">
        <v>71</v>
      </c>
      <c r="G96" t="s">
        <v>180</v>
      </c>
      <c r="H96" t="s">
        <v>144</v>
      </c>
      <c r="I96" s="5">
        <v>25074</v>
      </c>
      <c r="J96" s="3" t="s">
        <v>135</v>
      </c>
      <c r="K96" t="s">
        <v>144</v>
      </c>
      <c r="L96" t="s">
        <v>179</v>
      </c>
      <c r="M96" t="s">
        <v>181</v>
      </c>
      <c r="N96" t="s">
        <v>181</v>
      </c>
      <c r="O96" s="8">
        <f t="shared" si="3"/>
        <v>42800</v>
      </c>
      <c r="P96" s="9" t="s">
        <v>178</v>
      </c>
      <c r="Q96">
        <v>2015</v>
      </c>
      <c r="R96" s="8">
        <f t="shared" si="2"/>
        <v>42800</v>
      </c>
    </row>
    <row r="97" spans="1:18" ht="12.75">
      <c r="A97">
        <v>2015</v>
      </c>
      <c r="B97" t="s">
        <v>59</v>
      </c>
      <c r="C97" s="4">
        <v>42160</v>
      </c>
      <c r="D97" t="s">
        <v>1</v>
      </c>
      <c r="E97" s="3" t="s">
        <v>166</v>
      </c>
      <c r="F97" s="3" t="s">
        <v>71</v>
      </c>
      <c r="G97" t="s">
        <v>180</v>
      </c>
      <c r="H97" t="s">
        <v>144</v>
      </c>
      <c r="I97" s="5">
        <v>375969.63</v>
      </c>
      <c r="J97" s="3" t="s">
        <v>136</v>
      </c>
      <c r="K97" t="s">
        <v>144</v>
      </c>
      <c r="L97" t="s">
        <v>179</v>
      </c>
      <c r="M97" t="s">
        <v>181</v>
      </c>
      <c r="N97" t="s">
        <v>181</v>
      </c>
      <c r="O97" s="8">
        <f t="shared" si="3"/>
        <v>42800</v>
      </c>
      <c r="P97" s="9" t="s">
        <v>178</v>
      </c>
      <c r="Q97">
        <v>2015</v>
      </c>
      <c r="R97" s="8">
        <f t="shared" si="2"/>
        <v>42800</v>
      </c>
    </row>
    <row r="98" spans="1:18" ht="12.75">
      <c r="A98">
        <v>2015</v>
      </c>
      <c r="B98" t="s">
        <v>59</v>
      </c>
      <c r="C98" s="4">
        <v>42160</v>
      </c>
      <c r="D98" t="s">
        <v>1</v>
      </c>
      <c r="E98" s="3" t="s">
        <v>165</v>
      </c>
      <c r="F98" s="3" t="s">
        <v>71</v>
      </c>
      <c r="G98" t="s">
        <v>180</v>
      </c>
      <c r="H98" t="s">
        <v>144</v>
      </c>
      <c r="I98" s="5">
        <v>53534</v>
      </c>
      <c r="J98" s="3" t="s">
        <v>137</v>
      </c>
      <c r="K98" t="s">
        <v>144</v>
      </c>
      <c r="L98" t="s">
        <v>179</v>
      </c>
      <c r="M98" t="s">
        <v>181</v>
      </c>
      <c r="N98" t="s">
        <v>181</v>
      </c>
      <c r="O98" s="8">
        <f t="shared" si="3"/>
        <v>42800</v>
      </c>
      <c r="P98" s="9" t="s">
        <v>178</v>
      </c>
      <c r="Q98">
        <v>2015</v>
      </c>
      <c r="R98" s="8">
        <f t="shared" si="2"/>
        <v>42800</v>
      </c>
    </row>
    <row r="99" spans="1:18" ht="12.75">
      <c r="A99">
        <v>2015</v>
      </c>
      <c r="B99" t="s">
        <v>59</v>
      </c>
      <c r="C99" s="4">
        <v>42160</v>
      </c>
      <c r="D99" t="s">
        <v>1</v>
      </c>
      <c r="E99" s="3" t="s">
        <v>167</v>
      </c>
      <c r="F99" s="3" t="s">
        <v>71</v>
      </c>
      <c r="G99" t="s">
        <v>180</v>
      </c>
      <c r="H99" t="s">
        <v>144</v>
      </c>
      <c r="I99" s="5">
        <v>112752</v>
      </c>
      <c r="J99" s="3" t="s">
        <v>138</v>
      </c>
      <c r="K99" t="s">
        <v>144</v>
      </c>
      <c r="L99" t="s">
        <v>179</v>
      </c>
      <c r="M99" t="s">
        <v>181</v>
      </c>
      <c r="N99" t="s">
        <v>181</v>
      </c>
      <c r="O99" s="8">
        <f t="shared" si="3"/>
        <v>42800</v>
      </c>
      <c r="P99" s="9" t="s">
        <v>178</v>
      </c>
      <c r="Q99">
        <v>2015</v>
      </c>
      <c r="R99" s="8">
        <f t="shared" si="2"/>
        <v>42800</v>
      </c>
    </row>
    <row r="100" spans="1:18" ht="12.75">
      <c r="A100">
        <v>2015</v>
      </c>
      <c r="B100" t="s">
        <v>59</v>
      </c>
      <c r="C100" s="4">
        <v>42160</v>
      </c>
      <c r="D100" t="s">
        <v>1</v>
      </c>
      <c r="E100" s="3" t="s">
        <v>164</v>
      </c>
      <c r="F100" s="3" t="s">
        <v>71</v>
      </c>
      <c r="G100" t="s">
        <v>180</v>
      </c>
      <c r="H100" t="s">
        <v>144</v>
      </c>
      <c r="I100" s="5">
        <v>461978.78</v>
      </c>
      <c r="J100" s="3" t="s">
        <v>128</v>
      </c>
      <c r="K100" t="s">
        <v>144</v>
      </c>
      <c r="L100" t="s">
        <v>179</v>
      </c>
      <c r="M100" t="s">
        <v>181</v>
      </c>
      <c r="N100" t="s">
        <v>181</v>
      </c>
      <c r="O100" s="8">
        <f t="shared" si="3"/>
        <v>42800</v>
      </c>
      <c r="P100" s="9" t="s">
        <v>178</v>
      </c>
      <c r="Q100">
        <v>2015</v>
      </c>
      <c r="R100" s="8">
        <f t="shared" si="2"/>
        <v>42800</v>
      </c>
    </row>
    <row r="101" spans="1:18" ht="12.75">
      <c r="A101">
        <v>2015</v>
      </c>
      <c r="B101" t="s">
        <v>59</v>
      </c>
      <c r="C101" s="4">
        <v>42164</v>
      </c>
      <c r="D101" t="s">
        <v>1</v>
      </c>
      <c r="E101" s="3" t="s">
        <v>159</v>
      </c>
      <c r="F101" s="3" t="s">
        <v>72</v>
      </c>
      <c r="G101" t="s">
        <v>182</v>
      </c>
      <c r="H101" t="s">
        <v>144</v>
      </c>
      <c r="I101" s="5">
        <v>55000</v>
      </c>
      <c r="J101" s="3" t="s">
        <v>107</v>
      </c>
      <c r="K101" t="s">
        <v>144</v>
      </c>
      <c r="L101" t="s">
        <v>179</v>
      </c>
      <c r="M101" t="s">
        <v>183</v>
      </c>
      <c r="N101" t="s">
        <v>183</v>
      </c>
      <c r="O101" s="8">
        <f t="shared" si="3"/>
        <v>42800</v>
      </c>
      <c r="P101" s="9" t="s">
        <v>178</v>
      </c>
      <c r="Q101">
        <v>2015</v>
      </c>
      <c r="R101" s="8">
        <f t="shared" si="2"/>
        <v>42800</v>
      </c>
    </row>
    <row r="102" spans="1:18" ht="12.75">
      <c r="A102">
        <v>2015</v>
      </c>
      <c r="B102" t="s">
        <v>59</v>
      </c>
      <c r="C102" s="4">
        <v>42164</v>
      </c>
      <c r="D102" t="s">
        <v>1</v>
      </c>
      <c r="E102" s="3" t="s">
        <v>64</v>
      </c>
      <c r="F102" s="3" t="s">
        <v>72</v>
      </c>
      <c r="G102" t="s">
        <v>182</v>
      </c>
      <c r="H102" t="s">
        <v>144</v>
      </c>
      <c r="I102" s="5">
        <v>4347.4</v>
      </c>
      <c r="J102" s="3" t="s">
        <v>108</v>
      </c>
      <c r="K102" t="s">
        <v>144</v>
      </c>
      <c r="L102" t="s">
        <v>179</v>
      </c>
      <c r="M102" t="s">
        <v>183</v>
      </c>
      <c r="N102" t="s">
        <v>183</v>
      </c>
      <c r="O102" s="8">
        <f t="shared" si="3"/>
        <v>42800</v>
      </c>
      <c r="P102" s="9" t="s">
        <v>178</v>
      </c>
      <c r="Q102">
        <v>2015</v>
      </c>
      <c r="R102" s="8">
        <f t="shared" si="2"/>
        <v>42800</v>
      </c>
    </row>
    <row r="103" spans="1:18" ht="12.75">
      <c r="A103">
        <v>2015</v>
      </c>
      <c r="B103" t="s">
        <v>59</v>
      </c>
      <c r="C103" s="4">
        <v>42166</v>
      </c>
      <c r="D103" t="s">
        <v>1</v>
      </c>
      <c r="E103" s="3" t="s">
        <v>67</v>
      </c>
      <c r="F103" s="3" t="s">
        <v>71</v>
      </c>
      <c r="G103" t="s">
        <v>180</v>
      </c>
      <c r="H103" t="s">
        <v>144</v>
      </c>
      <c r="I103" s="5">
        <v>71016</v>
      </c>
      <c r="J103" s="3" t="s">
        <v>139</v>
      </c>
      <c r="K103" t="s">
        <v>144</v>
      </c>
      <c r="L103" t="s">
        <v>179</v>
      </c>
      <c r="M103" t="s">
        <v>181</v>
      </c>
      <c r="N103" t="s">
        <v>181</v>
      </c>
      <c r="O103" s="8">
        <f t="shared" si="3"/>
        <v>42800</v>
      </c>
      <c r="P103" s="9" t="s">
        <v>178</v>
      </c>
      <c r="Q103">
        <v>2015</v>
      </c>
      <c r="R103" s="8">
        <f t="shared" si="2"/>
        <v>42800</v>
      </c>
    </row>
    <row r="104" spans="1:18" ht="12.75">
      <c r="A104">
        <v>2015</v>
      </c>
      <c r="B104" t="s">
        <v>59</v>
      </c>
      <c r="C104" s="4">
        <v>42171</v>
      </c>
      <c r="D104" t="s">
        <v>1</v>
      </c>
      <c r="E104" s="3" t="s">
        <v>64</v>
      </c>
      <c r="F104" s="3" t="s">
        <v>72</v>
      </c>
      <c r="G104" t="s">
        <v>182</v>
      </c>
      <c r="H104" t="s">
        <v>144</v>
      </c>
      <c r="I104" s="5">
        <v>3000</v>
      </c>
      <c r="J104" s="3" t="s">
        <v>109</v>
      </c>
      <c r="K104" t="s">
        <v>144</v>
      </c>
      <c r="L104" t="s">
        <v>179</v>
      </c>
      <c r="M104" t="s">
        <v>183</v>
      </c>
      <c r="N104" t="s">
        <v>183</v>
      </c>
      <c r="O104" s="8">
        <f t="shared" si="3"/>
        <v>42800</v>
      </c>
      <c r="P104" s="9" t="s">
        <v>178</v>
      </c>
      <c r="Q104">
        <v>2015</v>
      </c>
      <c r="R104" s="8">
        <f t="shared" si="2"/>
        <v>42800</v>
      </c>
    </row>
    <row r="105" spans="1:18" ht="12.75">
      <c r="A105">
        <v>2015</v>
      </c>
      <c r="B105" t="s">
        <v>59</v>
      </c>
      <c r="C105" s="4">
        <v>42172</v>
      </c>
      <c r="D105" t="s">
        <v>1</v>
      </c>
      <c r="E105" s="3" t="s">
        <v>63</v>
      </c>
      <c r="F105" s="3" t="s">
        <v>72</v>
      </c>
      <c r="G105" t="s">
        <v>182</v>
      </c>
      <c r="H105" t="s">
        <v>144</v>
      </c>
      <c r="I105" s="5">
        <v>126845</v>
      </c>
      <c r="J105" s="3" t="s">
        <v>110</v>
      </c>
      <c r="K105" t="s">
        <v>144</v>
      </c>
      <c r="L105" t="s">
        <v>179</v>
      </c>
      <c r="M105" t="s">
        <v>183</v>
      </c>
      <c r="N105" t="s">
        <v>183</v>
      </c>
      <c r="O105" s="8">
        <f t="shared" si="3"/>
        <v>42800</v>
      </c>
      <c r="P105" s="9" t="s">
        <v>178</v>
      </c>
      <c r="Q105">
        <v>2015</v>
      </c>
      <c r="R105" s="8">
        <f t="shared" si="2"/>
        <v>42800</v>
      </c>
    </row>
    <row r="106" spans="1:18" ht="12.75">
      <c r="A106">
        <v>2015</v>
      </c>
      <c r="B106" t="s">
        <v>59</v>
      </c>
      <c r="C106" s="4">
        <v>42180</v>
      </c>
      <c r="D106" t="s">
        <v>1</v>
      </c>
      <c r="E106" s="3" t="s">
        <v>70</v>
      </c>
      <c r="F106" s="3" t="s">
        <v>71</v>
      </c>
      <c r="G106" t="s">
        <v>180</v>
      </c>
      <c r="H106" t="s">
        <v>144</v>
      </c>
      <c r="I106" s="5">
        <v>11836</v>
      </c>
      <c r="J106" s="3" t="s">
        <v>140</v>
      </c>
      <c r="K106" t="s">
        <v>144</v>
      </c>
      <c r="L106" t="s">
        <v>179</v>
      </c>
      <c r="M106" t="s">
        <v>181</v>
      </c>
      <c r="N106" t="s">
        <v>181</v>
      </c>
      <c r="O106" s="8">
        <f t="shared" si="3"/>
        <v>42800</v>
      </c>
      <c r="P106" s="9" t="s">
        <v>178</v>
      </c>
      <c r="Q106">
        <v>2015</v>
      </c>
      <c r="R106" s="8">
        <f t="shared" si="2"/>
        <v>42800</v>
      </c>
    </row>
    <row r="107" spans="1:18" ht="12.75">
      <c r="A107">
        <v>2015</v>
      </c>
      <c r="B107" t="s">
        <v>59</v>
      </c>
      <c r="C107" s="4">
        <v>42180</v>
      </c>
      <c r="D107" t="s">
        <v>1</v>
      </c>
      <c r="E107" s="3" t="s">
        <v>69</v>
      </c>
      <c r="F107" s="3" t="s">
        <v>71</v>
      </c>
      <c r="G107" t="s">
        <v>180</v>
      </c>
      <c r="H107" t="s">
        <v>144</v>
      </c>
      <c r="I107" s="5">
        <v>118360</v>
      </c>
      <c r="J107" s="3" t="s">
        <v>141</v>
      </c>
      <c r="K107" t="s">
        <v>144</v>
      </c>
      <c r="L107" t="s">
        <v>179</v>
      </c>
      <c r="M107" t="s">
        <v>181</v>
      </c>
      <c r="N107" t="s">
        <v>181</v>
      </c>
      <c r="O107" s="8">
        <f t="shared" si="3"/>
        <v>42800</v>
      </c>
      <c r="P107" s="9" t="s">
        <v>178</v>
      </c>
      <c r="Q107">
        <v>2015</v>
      </c>
      <c r="R107" s="8">
        <f t="shared" si="2"/>
        <v>42800</v>
      </c>
    </row>
    <row r="108" spans="1:18" ht="12.75">
      <c r="A108">
        <v>2015</v>
      </c>
      <c r="B108" t="s">
        <v>59</v>
      </c>
      <c r="C108" s="4">
        <v>42180</v>
      </c>
      <c r="D108" t="s">
        <v>1</v>
      </c>
      <c r="E108" s="3" t="s">
        <v>70</v>
      </c>
      <c r="F108" s="3" t="s">
        <v>71</v>
      </c>
      <c r="G108" t="s">
        <v>180</v>
      </c>
      <c r="H108" t="s">
        <v>144</v>
      </c>
      <c r="I108" s="5">
        <v>23672</v>
      </c>
      <c r="J108" s="3" t="s">
        <v>142</v>
      </c>
      <c r="K108" t="s">
        <v>144</v>
      </c>
      <c r="L108" t="s">
        <v>179</v>
      </c>
      <c r="M108" t="s">
        <v>181</v>
      </c>
      <c r="N108" t="s">
        <v>181</v>
      </c>
      <c r="O108" s="8">
        <f t="shared" si="3"/>
        <v>42800</v>
      </c>
      <c r="P108" s="9" t="s">
        <v>178</v>
      </c>
      <c r="Q108">
        <v>2015</v>
      </c>
      <c r="R108" s="8">
        <f t="shared" si="2"/>
        <v>42800</v>
      </c>
    </row>
    <row r="109" spans="1:18" ht="12.75">
      <c r="A109">
        <v>2015</v>
      </c>
      <c r="B109" t="s">
        <v>59</v>
      </c>
      <c r="C109" s="4">
        <v>42180</v>
      </c>
      <c r="D109" t="s">
        <v>1</v>
      </c>
      <c r="E109" s="3" t="s">
        <v>69</v>
      </c>
      <c r="F109" s="3" t="s">
        <v>71</v>
      </c>
      <c r="G109" t="s">
        <v>180</v>
      </c>
      <c r="H109" t="s">
        <v>144</v>
      </c>
      <c r="I109" s="5">
        <v>59180</v>
      </c>
      <c r="J109" s="3" t="s">
        <v>122</v>
      </c>
      <c r="K109" t="s">
        <v>144</v>
      </c>
      <c r="L109" t="s">
        <v>179</v>
      </c>
      <c r="M109" t="s">
        <v>181</v>
      </c>
      <c r="N109" t="s">
        <v>181</v>
      </c>
      <c r="O109" s="8">
        <f t="shared" si="3"/>
        <v>42800</v>
      </c>
      <c r="P109" s="9" t="s">
        <v>178</v>
      </c>
      <c r="Q109">
        <v>2015</v>
      </c>
      <c r="R109" s="8">
        <f t="shared" si="2"/>
        <v>42800</v>
      </c>
    </row>
    <row r="110" spans="1:18" ht="12.75">
      <c r="A110">
        <v>2015</v>
      </c>
      <c r="B110" t="s">
        <v>59</v>
      </c>
      <c r="C110" s="4">
        <v>42180</v>
      </c>
      <c r="D110" t="s">
        <v>1</v>
      </c>
      <c r="E110" s="3" t="s">
        <v>67</v>
      </c>
      <c r="F110" s="3" t="s">
        <v>71</v>
      </c>
      <c r="G110" t="s">
        <v>180</v>
      </c>
      <c r="H110" t="s">
        <v>144</v>
      </c>
      <c r="I110" s="5">
        <v>35508</v>
      </c>
      <c r="J110" s="3" t="s">
        <v>120</v>
      </c>
      <c r="K110" t="s">
        <v>144</v>
      </c>
      <c r="L110" t="s">
        <v>179</v>
      </c>
      <c r="M110" t="s">
        <v>181</v>
      </c>
      <c r="N110" t="s">
        <v>181</v>
      </c>
      <c r="O110" s="8">
        <f t="shared" si="3"/>
        <v>42800</v>
      </c>
      <c r="P110" s="9" t="s">
        <v>178</v>
      </c>
      <c r="Q110">
        <v>2015</v>
      </c>
      <c r="R110" s="8">
        <f t="shared" si="2"/>
        <v>42800</v>
      </c>
    </row>
    <row r="111" spans="1:18" ht="12.75">
      <c r="A111">
        <v>2015</v>
      </c>
      <c r="B111" t="s">
        <v>59</v>
      </c>
      <c r="C111" s="4">
        <v>42184</v>
      </c>
      <c r="D111" t="s">
        <v>1</v>
      </c>
      <c r="E111" s="3" t="s">
        <v>63</v>
      </c>
      <c r="F111" s="3" t="s">
        <v>72</v>
      </c>
      <c r="G111" t="s">
        <v>182</v>
      </c>
      <c r="H111" t="s">
        <v>144</v>
      </c>
      <c r="I111" s="5">
        <v>126615</v>
      </c>
      <c r="J111" s="3" t="s">
        <v>111</v>
      </c>
      <c r="K111" t="s">
        <v>144</v>
      </c>
      <c r="L111" t="s">
        <v>179</v>
      </c>
      <c r="M111" t="s">
        <v>183</v>
      </c>
      <c r="N111" t="s">
        <v>183</v>
      </c>
      <c r="O111" s="8">
        <f t="shared" si="3"/>
        <v>42800</v>
      </c>
      <c r="P111" s="9" t="s">
        <v>178</v>
      </c>
      <c r="Q111">
        <v>2015</v>
      </c>
      <c r="R111" s="8">
        <f t="shared" si="2"/>
        <v>42800</v>
      </c>
    </row>
    <row r="112" spans="1:18" ht="12.75">
      <c r="A112">
        <v>2015</v>
      </c>
      <c r="B112" t="s">
        <v>59</v>
      </c>
      <c r="C112" s="4">
        <v>42184</v>
      </c>
      <c r="D112" t="s">
        <v>1</v>
      </c>
      <c r="E112" s="3" t="s">
        <v>70</v>
      </c>
      <c r="F112" s="3" t="s">
        <v>71</v>
      </c>
      <c r="G112" t="s">
        <v>180</v>
      </c>
      <c r="H112" t="s">
        <v>144</v>
      </c>
      <c r="I112" s="5">
        <v>23672</v>
      </c>
      <c r="J112" s="3" t="s">
        <v>143</v>
      </c>
      <c r="K112" t="s">
        <v>144</v>
      </c>
      <c r="L112" t="s">
        <v>179</v>
      </c>
      <c r="M112" t="s">
        <v>181</v>
      </c>
      <c r="N112" t="s">
        <v>181</v>
      </c>
      <c r="O112" s="8">
        <f t="shared" si="3"/>
        <v>42800</v>
      </c>
      <c r="P112" s="9" t="s">
        <v>178</v>
      </c>
      <c r="Q112">
        <v>2015</v>
      </c>
      <c r="R112" s="8">
        <f t="shared" si="2"/>
        <v>42800</v>
      </c>
    </row>
    <row r="113" spans="1:18" ht="12.75">
      <c r="A113">
        <v>2015</v>
      </c>
      <c r="B113" t="s">
        <v>59</v>
      </c>
      <c r="C113" s="4">
        <v>42186</v>
      </c>
      <c r="D113" t="s">
        <v>1</v>
      </c>
      <c r="E113" t="s">
        <v>67</v>
      </c>
      <c r="F113" t="s">
        <v>71</v>
      </c>
      <c r="G113" t="s">
        <v>180</v>
      </c>
      <c r="H113" t="s">
        <v>144</v>
      </c>
      <c r="I113" s="5">
        <v>71016</v>
      </c>
      <c r="J113" t="str">
        <f aca="true" t="shared" si="4" ref="J113:J144">E113</f>
        <v>PAGO DE SUMA EQUIVALENTE A 3 PLAZAS DE TIEMPO COMPLETO SEGUN CLAUSULA 73</v>
      </c>
      <c r="K113" t="s">
        <v>144</v>
      </c>
      <c r="L113" t="s">
        <v>179</v>
      </c>
      <c r="M113" t="s">
        <v>181</v>
      </c>
      <c r="N113" t="s">
        <v>181</v>
      </c>
      <c r="O113" s="8">
        <f t="shared" si="3"/>
        <v>42800</v>
      </c>
      <c r="P113" s="9" t="s">
        <v>178</v>
      </c>
      <c r="Q113">
        <v>2015</v>
      </c>
      <c r="R113" s="8">
        <f t="shared" si="2"/>
        <v>42800</v>
      </c>
    </row>
    <row r="114" spans="1:18" ht="12.75">
      <c r="A114">
        <v>2015</v>
      </c>
      <c r="B114" t="s">
        <v>60</v>
      </c>
      <c r="C114" s="4">
        <v>42212</v>
      </c>
      <c r="D114" t="s">
        <v>1</v>
      </c>
      <c r="E114" t="s">
        <v>64</v>
      </c>
      <c r="F114" t="s">
        <v>72</v>
      </c>
      <c r="G114" t="s">
        <v>182</v>
      </c>
      <c r="H114" t="s">
        <v>144</v>
      </c>
      <c r="I114" s="5">
        <v>3000</v>
      </c>
      <c r="J114" t="str">
        <f t="shared" si="4"/>
        <v>APORT. UACH AL STSUACH VIATICOS</v>
      </c>
      <c r="K114" t="s">
        <v>144</v>
      </c>
      <c r="L114" t="s">
        <v>179</v>
      </c>
      <c r="M114" t="s">
        <v>183</v>
      </c>
      <c r="N114" t="s">
        <v>183</v>
      </c>
      <c r="O114" s="8">
        <f t="shared" si="3"/>
        <v>42800</v>
      </c>
      <c r="P114" s="9" t="s">
        <v>178</v>
      </c>
      <c r="Q114">
        <v>2015</v>
      </c>
      <c r="R114" s="8">
        <f t="shared" si="2"/>
        <v>42800</v>
      </c>
    </row>
    <row r="115" spans="1:18" ht="12.75">
      <c r="A115">
        <v>2015</v>
      </c>
      <c r="B115" t="s">
        <v>60</v>
      </c>
      <c r="C115" s="4">
        <v>42214</v>
      </c>
      <c r="D115" t="s">
        <v>1</v>
      </c>
      <c r="E115" t="s">
        <v>69</v>
      </c>
      <c r="F115" t="s">
        <v>71</v>
      </c>
      <c r="G115" t="s">
        <v>180</v>
      </c>
      <c r="H115" t="s">
        <v>144</v>
      </c>
      <c r="I115" s="5">
        <v>118360</v>
      </c>
      <c r="J115" t="str">
        <f t="shared" si="4"/>
        <v>PAGO DE 5 PLAZAS DE TIEMPO COMPLETO SEGUN CLAUSULA 73</v>
      </c>
      <c r="K115" t="s">
        <v>144</v>
      </c>
      <c r="L115" t="s">
        <v>179</v>
      </c>
      <c r="M115" t="s">
        <v>181</v>
      </c>
      <c r="N115" t="s">
        <v>181</v>
      </c>
      <c r="O115" s="8">
        <f t="shared" si="3"/>
        <v>42800</v>
      </c>
      <c r="P115" s="9" t="s">
        <v>178</v>
      </c>
      <c r="Q115">
        <v>2015</v>
      </c>
      <c r="R115" s="8">
        <f t="shared" si="2"/>
        <v>42800</v>
      </c>
    </row>
    <row r="116" spans="1:18" ht="12.75">
      <c r="A116">
        <v>2015</v>
      </c>
      <c r="B116" t="s">
        <v>60</v>
      </c>
      <c r="C116" s="4">
        <v>42216</v>
      </c>
      <c r="D116" t="s">
        <v>1</v>
      </c>
      <c r="E116" t="s">
        <v>63</v>
      </c>
      <c r="F116" t="s">
        <v>72</v>
      </c>
      <c r="G116" t="s">
        <v>182</v>
      </c>
      <c r="H116" t="s">
        <v>144</v>
      </c>
      <c r="I116" s="5">
        <v>126615</v>
      </c>
      <c r="J116" t="str">
        <f t="shared" si="4"/>
        <v>APORTACION UACH AL STSUACH FONDO DE AHORRO</v>
      </c>
      <c r="K116" t="s">
        <v>144</v>
      </c>
      <c r="L116" t="s">
        <v>179</v>
      </c>
      <c r="M116" t="s">
        <v>183</v>
      </c>
      <c r="N116" t="s">
        <v>183</v>
      </c>
      <c r="O116" s="8">
        <f t="shared" si="3"/>
        <v>42800</v>
      </c>
      <c r="P116" s="9" t="s">
        <v>178</v>
      </c>
      <c r="Q116">
        <v>2015</v>
      </c>
      <c r="R116" s="8">
        <f t="shared" si="2"/>
        <v>42800</v>
      </c>
    </row>
    <row r="117" spans="1:18" ht="12.75">
      <c r="A117">
        <v>2015</v>
      </c>
      <c r="B117" t="s">
        <v>60</v>
      </c>
      <c r="C117" s="4">
        <v>42216</v>
      </c>
      <c r="D117" t="s">
        <v>1</v>
      </c>
      <c r="E117" s="3" t="s">
        <v>164</v>
      </c>
      <c r="F117" t="s">
        <v>71</v>
      </c>
      <c r="G117" t="s">
        <v>180</v>
      </c>
      <c r="H117" t="s">
        <v>144</v>
      </c>
      <c r="I117" s="5">
        <v>460365.69</v>
      </c>
      <c r="J117" t="str">
        <f t="shared" si="4"/>
        <v>APORT. UACH DEL 4.5% DEL SALARIO TABULAR SEGUN CLAUSULA 61</v>
      </c>
      <c r="K117" t="s">
        <v>144</v>
      </c>
      <c r="L117" t="s">
        <v>179</v>
      </c>
      <c r="M117" t="s">
        <v>181</v>
      </c>
      <c r="N117" t="s">
        <v>181</v>
      </c>
      <c r="O117" s="8">
        <f t="shared" si="3"/>
        <v>42800</v>
      </c>
      <c r="P117" s="9" t="s">
        <v>178</v>
      </c>
      <c r="Q117">
        <v>2015</v>
      </c>
      <c r="R117" s="8">
        <f t="shared" si="2"/>
        <v>42800</v>
      </c>
    </row>
    <row r="118" spans="1:18" ht="12.75">
      <c r="A118">
        <v>2015</v>
      </c>
      <c r="B118" t="s">
        <v>60</v>
      </c>
      <c r="C118" s="4">
        <v>42222</v>
      </c>
      <c r="D118" t="s">
        <v>1</v>
      </c>
      <c r="E118" s="3" t="s">
        <v>164</v>
      </c>
      <c r="F118" t="s">
        <v>71</v>
      </c>
      <c r="G118" t="s">
        <v>180</v>
      </c>
      <c r="H118" t="s">
        <v>144</v>
      </c>
      <c r="I118" s="5">
        <v>460203.12</v>
      </c>
      <c r="J118" t="str">
        <f t="shared" si="4"/>
        <v>APORT. UACH DEL 4.5% DEL SALARIO TABULAR SEGUN CLAUSULA 61</v>
      </c>
      <c r="K118" t="s">
        <v>144</v>
      </c>
      <c r="L118" t="s">
        <v>179</v>
      </c>
      <c r="M118" t="s">
        <v>181</v>
      </c>
      <c r="N118" t="s">
        <v>181</v>
      </c>
      <c r="O118" s="8">
        <f t="shared" si="3"/>
        <v>42800</v>
      </c>
      <c r="P118" s="9" t="s">
        <v>178</v>
      </c>
      <c r="Q118">
        <v>2015</v>
      </c>
      <c r="R118" s="8">
        <f t="shared" si="2"/>
        <v>42800</v>
      </c>
    </row>
    <row r="119" spans="1:18" ht="12.75">
      <c r="A119">
        <v>2015</v>
      </c>
      <c r="B119" t="s">
        <v>60</v>
      </c>
      <c r="C119" s="4">
        <v>42226</v>
      </c>
      <c r="D119" t="s">
        <v>1</v>
      </c>
      <c r="E119" t="s">
        <v>62</v>
      </c>
      <c r="F119" t="s">
        <v>72</v>
      </c>
      <c r="G119" t="s">
        <v>182</v>
      </c>
      <c r="H119" t="s">
        <v>144</v>
      </c>
      <c r="I119" s="5">
        <v>216165.52</v>
      </c>
      <c r="J119" t="str">
        <f t="shared" si="4"/>
        <v>APORT. UACH AL FIDEICOMISO</v>
      </c>
      <c r="K119" t="s">
        <v>144</v>
      </c>
      <c r="L119" t="s">
        <v>179</v>
      </c>
      <c r="M119" t="s">
        <v>183</v>
      </c>
      <c r="N119" t="s">
        <v>183</v>
      </c>
      <c r="O119" s="8">
        <f t="shared" si="3"/>
        <v>42800</v>
      </c>
      <c r="P119" s="9" t="s">
        <v>178</v>
      </c>
      <c r="Q119">
        <v>2015</v>
      </c>
      <c r="R119" s="8">
        <f t="shared" si="2"/>
        <v>42800</v>
      </c>
    </row>
    <row r="120" spans="1:18" ht="12.75">
      <c r="A120">
        <v>2015</v>
      </c>
      <c r="B120" t="s">
        <v>60</v>
      </c>
      <c r="C120" s="4">
        <v>42226</v>
      </c>
      <c r="D120" t="s">
        <v>1</v>
      </c>
      <c r="E120" t="s">
        <v>64</v>
      </c>
      <c r="F120" t="s">
        <v>72</v>
      </c>
      <c r="G120" t="s">
        <v>182</v>
      </c>
      <c r="H120" t="s">
        <v>144</v>
      </c>
      <c r="I120" s="5">
        <v>13559.35</v>
      </c>
      <c r="J120" t="str">
        <f t="shared" si="4"/>
        <v>APORT. UACH AL STSUACH VIATICOS</v>
      </c>
      <c r="K120" t="s">
        <v>144</v>
      </c>
      <c r="L120" t="s">
        <v>179</v>
      </c>
      <c r="M120" t="s">
        <v>183</v>
      </c>
      <c r="N120" t="s">
        <v>183</v>
      </c>
      <c r="O120" s="8">
        <f t="shared" si="3"/>
        <v>42800</v>
      </c>
      <c r="P120" s="9" t="s">
        <v>178</v>
      </c>
      <c r="Q120">
        <v>2015</v>
      </c>
      <c r="R120" s="8">
        <f t="shared" si="2"/>
        <v>42800</v>
      </c>
    </row>
    <row r="121" spans="1:18" ht="12.75">
      <c r="A121">
        <v>2015</v>
      </c>
      <c r="B121" t="s">
        <v>60</v>
      </c>
      <c r="C121" s="4">
        <v>42226</v>
      </c>
      <c r="D121" t="s">
        <v>1</v>
      </c>
      <c r="E121" t="s">
        <v>64</v>
      </c>
      <c r="F121" t="s">
        <v>72</v>
      </c>
      <c r="G121" t="s">
        <v>182</v>
      </c>
      <c r="H121" t="s">
        <v>144</v>
      </c>
      <c r="I121" s="5">
        <v>3693.83</v>
      </c>
      <c r="J121" t="str">
        <f t="shared" si="4"/>
        <v>APORT. UACH AL STSUACH VIATICOS</v>
      </c>
      <c r="K121" t="s">
        <v>144</v>
      </c>
      <c r="L121" t="s">
        <v>179</v>
      </c>
      <c r="M121" t="s">
        <v>183</v>
      </c>
      <c r="N121" t="s">
        <v>183</v>
      </c>
      <c r="O121" s="8">
        <f t="shared" si="3"/>
        <v>42800</v>
      </c>
      <c r="P121" s="9" t="s">
        <v>178</v>
      </c>
      <c r="Q121">
        <v>2015</v>
      </c>
      <c r="R121" s="8">
        <f t="shared" si="2"/>
        <v>42800</v>
      </c>
    </row>
    <row r="122" spans="1:18" ht="12.75">
      <c r="A122">
        <v>2015</v>
      </c>
      <c r="B122" t="s">
        <v>60</v>
      </c>
      <c r="C122" s="4">
        <v>42226</v>
      </c>
      <c r="D122" t="s">
        <v>1</v>
      </c>
      <c r="E122" t="s">
        <v>145</v>
      </c>
      <c r="F122" t="s">
        <v>72</v>
      </c>
      <c r="G122" t="s">
        <v>182</v>
      </c>
      <c r="H122" t="s">
        <v>144</v>
      </c>
      <c r="I122" s="5">
        <v>12000</v>
      </c>
      <c r="J122" t="str">
        <f t="shared" si="4"/>
        <v>APOYO P/MOVILIDAD Y LOGISTICA </v>
      </c>
      <c r="K122" t="s">
        <v>144</v>
      </c>
      <c r="L122" t="s">
        <v>179</v>
      </c>
      <c r="M122" t="s">
        <v>183</v>
      </c>
      <c r="N122" t="s">
        <v>183</v>
      </c>
      <c r="O122" s="8">
        <f t="shared" si="3"/>
        <v>42800</v>
      </c>
      <c r="P122" s="9" t="s">
        <v>178</v>
      </c>
      <c r="Q122">
        <v>2015</v>
      </c>
      <c r="R122" s="8">
        <f t="shared" si="2"/>
        <v>42800</v>
      </c>
    </row>
    <row r="123" spans="1:18" ht="12.75">
      <c r="A123">
        <v>2015</v>
      </c>
      <c r="B123" t="s">
        <v>60</v>
      </c>
      <c r="C123" s="4">
        <v>42226</v>
      </c>
      <c r="D123" t="s">
        <v>1</v>
      </c>
      <c r="E123" t="s">
        <v>146</v>
      </c>
      <c r="F123" t="s">
        <v>72</v>
      </c>
      <c r="G123" t="s">
        <v>182</v>
      </c>
      <c r="H123" t="s">
        <v>144</v>
      </c>
      <c r="I123" s="5">
        <v>1600</v>
      </c>
      <c r="J123" t="str">
        <f t="shared" si="4"/>
        <v>APORT. UACH PARA GASTOS DE OFICINA</v>
      </c>
      <c r="K123" t="s">
        <v>144</v>
      </c>
      <c r="L123" t="s">
        <v>179</v>
      </c>
      <c r="M123" t="s">
        <v>183</v>
      </c>
      <c r="N123" t="s">
        <v>183</v>
      </c>
      <c r="O123" s="8">
        <f t="shared" si="3"/>
        <v>42800</v>
      </c>
      <c r="P123" s="9" t="s">
        <v>178</v>
      </c>
      <c r="Q123">
        <v>2015</v>
      </c>
      <c r="R123" s="8">
        <f t="shared" si="2"/>
        <v>42800</v>
      </c>
    </row>
    <row r="124" spans="1:18" ht="12.75">
      <c r="A124">
        <v>2015</v>
      </c>
      <c r="B124" t="s">
        <v>60</v>
      </c>
      <c r="C124" s="4">
        <v>42226</v>
      </c>
      <c r="D124" t="s">
        <v>1</v>
      </c>
      <c r="E124" t="s">
        <v>146</v>
      </c>
      <c r="F124" t="s">
        <v>72</v>
      </c>
      <c r="G124" t="s">
        <v>182</v>
      </c>
      <c r="H124" t="s">
        <v>144</v>
      </c>
      <c r="I124" s="5">
        <v>1600</v>
      </c>
      <c r="J124" t="str">
        <f t="shared" si="4"/>
        <v>APORT. UACH PARA GASTOS DE OFICINA</v>
      </c>
      <c r="K124" t="s">
        <v>144</v>
      </c>
      <c r="L124" t="s">
        <v>179</v>
      </c>
      <c r="M124" t="s">
        <v>183</v>
      </c>
      <c r="N124" t="s">
        <v>183</v>
      </c>
      <c r="O124" s="8">
        <f t="shared" si="3"/>
        <v>42800</v>
      </c>
      <c r="P124" s="9" t="s">
        <v>178</v>
      </c>
      <c r="Q124">
        <v>2015</v>
      </c>
      <c r="R124" s="8">
        <f t="shared" si="2"/>
        <v>42800</v>
      </c>
    </row>
    <row r="125" spans="1:18" ht="12.75">
      <c r="A125">
        <v>2015</v>
      </c>
      <c r="B125" t="s">
        <v>60</v>
      </c>
      <c r="C125" s="4">
        <v>42226</v>
      </c>
      <c r="D125" t="s">
        <v>1</v>
      </c>
      <c r="E125" t="s">
        <v>147</v>
      </c>
      <c r="F125" t="s">
        <v>72</v>
      </c>
      <c r="G125" t="s">
        <v>182</v>
      </c>
      <c r="H125" t="s">
        <v>144</v>
      </c>
      <c r="I125" s="5">
        <v>300</v>
      </c>
      <c r="J125" t="str">
        <f t="shared" si="4"/>
        <v>APORT. UACH POR SERV. TELEFONICO</v>
      </c>
      <c r="K125" t="s">
        <v>144</v>
      </c>
      <c r="L125" t="s">
        <v>179</v>
      </c>
      <c r="M125" t="s">
        <v>183</v>
      </c>
      <c r="N125" t="s">
        <v>183</v>
      </c>
      <c r="O125" s="8">
        <f t="shared" si="3"/>
        <v>42800</v>
      </c>
      <c r="P125" s="9" t="s">
        <v>178</v>
      </c>
      <c r="Q125">
        <v>2015</v>
      </c>
      <c r="R125" s="8">
        <f t="shared" si="2"/>
        <v>42800</v>
      </c>
    </row>
    <row r="126" spans="1:18" ht="12.75">
      <c r="A126">
        <v>2015</v>
      </c>
      <c r="B126" t="s">
        <v>60</v>
      </c>
      <c r="C126" s="4">
        <v>42226</v>
      </c>
      <c r="D126" t="s">
        <v>1</v>
      </c>
      <c r="E126" t="s">
        <v>147</v>
      </c>
      <c r="F126" t="s">
        <v>72</v>
      </c>
      <c r="G126" t="s">
        <v>182</v>
      </c>
      <c r="H126" t="s">
        <v>144</v>
      </c>
      <c r="I126" s="5">
        <v>300</v>
      </c>
      <c r="J126" t="str">
        <f t="shared" si="4"/>
        <v>APORT. UACH POR SERV. TELEFONICO</v>
      </c>
      <c r="K126" t="s">
        <v>144</v>
      </c>
      <c r="L126" t="s">
        <v>179</v>
      </c>
      <c r="M126" t="s">
        <v>183</v>
      </c>
      <c r="N126" t="s">
        <v>183</v>
      </c>
      <c r="O126" s="8">
        <f t="shared" si="3"/>
        <v>42800</v>
      </c>
      <c r="P126" s="9" t="s">
        <v>178</v>
      </c>
      <c r="Q126">
        <v>2015</v>
      </c>
      <c r="R126" s="8">
        <f t="shared" si="2"/>
        <v>42800</v>
      </c>
    </row>
    <row r="127" spans="1:18" ht="12.75">
      <c r="A127">
        <v>2015</v>
      </c>
      <c r="B127" t="s">
        <v>60</v>
      </c>
      <c r="C127" s="4">
        <v>42226</v>
      </c>
      <c r="D127" t="s">
        <v>1</v>
      </c>
      <c r="E127" t="s">
        <v>62</v>
      </c>
      <c r="F127" t="s">
        <v>72</v>
      </c>
      <c r="G127" t="s">
        <v>182</v>
      </c>
      <c r="H127" t="s">
        <v>144</v>
      </c>
      <c r="I127" s="5">
        <v>18600</v>
      </c>
      <c r="J127" t="str">
        <f t="shared" si="4"/>
        <v>APORT. UACH AL FIDEICOMISO</v>
      </c>
      <c r="K127" t="s">
        <v>144</v>
      </c>
      <c r="L127" t="s">
        <v>179</v>
      </c>
      <c r="M127" t="s">
        <v>183</v>
      </c>
      <c r="N127" t="s">
        <v>183</v>
      </c>
      <c r="O127" s="8">
        <f t="shared" si="3"/>
        <v>42800</v>
      </c>
      <c r="P127" s="9" t="s">
        <v>178</v>
      </c>
      <c r="Q127">
        <v>2015</v>
      </c>
      <c r="R127" s="8">
        <f t="shared" si="2"/>
        <v>42800</v>
      </c>
    </row>
    <row r="128" spans="1:18" ht="12.75">
      <c r="A128">
        <v>2015</v>
      </c>
      <c r="B128" t="s">
        <v>60</v>
      </c>
      <c r="C128" s="4">
        <v>42226</v>
      </c>
      <c r="D128" t="s">
        <v>1</v>
      </c>
      <c r="E128" t="s">
        <v>64</v>
      </c>
      <c r="F128" t="s">
        <v>72</v>
      </c>
      <c r="G128" t="s">
        <v>182</v>
      </c>
      <c r="H128" t="s">
        <v>144</v>
      </c>
      <c r="I128" s="5">
        <v>215301.64</v>
      </c>
      <c r="J128" t="str">
        <f t="shared" si="4"/>
        <v>APORT. UACH AL STSUACH VIATICOS</v>
      </c>
      <c r="K128" t="s">
        <v>144</v>
      </c>
      <c r="L128" t="s">
        <v>179</v>
      </c>
      <c r="M128" t="s">
        <v>183</v>
      </c>
      <c r="N128" t="s">
        <v>183</v>
      </c>
      <c r="O128" s="8">
        <f t="shared" si="3"/>
        <v>42800</v>
      </c>
      <c r="P128" s="9" t="s">
        <v>178</v>
      </c>
      <c r="Q128">
        <v>2015</v>
      </c>
      <c r="R128" s="8">
        <f t="shared" si="2"/>
        <v>42800</v>
      </c>
    </row>
    <row r="129" spans="1:18" ht="12.75">
      <c r="A129">
        <v>2015</v>
      </c>
      <c r="B129" t="s">
        <v>60</v>
      </c>
      <c r="C129" s="4">
        <v>42226</v>
      </c>
      <c r="D129" t="s">
        <v>1</v>
      </c>
      <c r="E129" s="3" t="s">
        <v>113</v>
      </c>
      <c r="F129" t="s">
        <v>71</v>
      </c>
      <c r="G129" t="s">
        <v>180</v>
      </c>
      <c r="H129" t="s">
        <v>144</v>
      </c>
      <c r="I129" s="5">
        <v>25074</v>
      </c>
      <c r="J129" t="str">
        <f t="shared" si="4"/>
        <v>APORTACION QUE REALIZA LA UACH PARA APOYO A MAESTROS JUBILADOS Y PENSIONADOS QUE NO RECIBIERON EL F</v>
      </c>
      <c r="K129" t="s">
        <v>144</v>
      </c>
      <c r="L129" t="s">
        <v>179</v>
      </c>
      <c r="M129" t="s">
        <v>181</v>
      </c>
      <c r="N129" t="s">
        <v>181</v>
      </c>
      <c r="O129" s="8">
        <f t="shared" si="3"/>
        <v>42800</v>
      </c>
      <c r="P129" s="9" t="s">
        <v>178</v>
      </c>
      <c r="Q129">
        <v>2015</v>
      </c>
      <c r="R129" s="8">
        <f t="shared" si="2"/>
        <v>42800</v>
      </c>
    </row>
    <row r="130" spans="1:18" ht="12.75">
      <c r="A130">
        <v>2015</v>
      </c>
      <c r="B130" t="s">
        <v>60</v>
      </c>
      <c r="C130" s="4">
        <v>42226</v>
      </c>
      <c r="D130" t="s">
        <v>1</v>
      </c>
      <c r="E130" t="s">
        <v>149</v>
      </c>
      <c r="F130" t="s">
        <v>71</v>
      </c>
      <c r="G130" t="s">
        <v>180</v>
      </c>
      <c r="H130" t="s">
        <v>144</v>
      </c>
      <c r="I130" s="5">
        <v>1600</v>
      </c>
      <c r="J130" t="str">
        <f t="shared" si="4"/>
        <v>APÓRTACION UACH AL SPAUACH APOYO AREA DEL JARDIN</v>
      </c>
      <c r="K130" t="s">
        <v>144</v>
      </c>
      <c r="L130" t="s">
        <v>179</v>
      </c>
      <c r="M130" t="s">
        <v>181</v>
      </c>
      <c r="N130" t="s">
        <v>181</v>
      </c>
      <c r="O130" s="8">
        <f t="shared" si="3"/>
        <v>42800</v>
      </c>
      <c r="P130" s="9" t="s">
        <v>178</v>
      </c>
      <c r="Q130">
        <v>2015</v>
      </c>
      <c r="R130" s="8">
        <f t="shared" si="2"/>
        <v>42800</v>
      </c>
    </row>
    <row r="131" spans="1:18" ht="12.75">
      <c r="A131">
        <v>2015</v>
      </c>
      <c r="B131" t="s">
        <v>60</v>
      </c>
      <c r="C131" s="4">
        <v>42226</v>
      </c>
      <c r="D131" t="s">
        <v>1</v>
      </c>
      <c r="E131" s="3" t="s">
        <v>175</v>
      </c>
      <c r="F131" t="s">
        <v>71</v>
      </c>
      <c r="G131" t="s">
        <v>180</v>
      </c>
      <c r="H131" t="s">
        <v>144</v>
      </c>
      <c r="I131" s="5">
        <v>11714</v>
      </c>
      <c r="J131" t="str">
        <f t="shared" si="4"/>
        <v>VIATICOS SPAUACH</v>
      </c>
      <c r="K131" t="s">
        <v>144</v>
      </c>
      <c r="L131" t="s">
        <v>179</v>
      </c>
      <c r="M131" t="s">
        <v>181</v>
      </c>
      <c r="N131" t="s">
        <v>181</v>
      </c>
      <c r="O131" s="8">
        <f t="shared" si="3"/>
        <v>42800</v>
      </c>
      <c r="P131" s="9" t="s">
        <v>178</v>
      </c>
      <c r="Q131">
        <v>2015</v>
      </c>
      <c r="R131" s="8">
        <f t="shared" si="2"/>
        <v>42800</v>
      </c>
    </row>
    <row r="132" spans="1:18" ht="12.75">
      <c r="A132">
        <v>2015</v>
      </c>
      <c r="B132" t="s">
        <v>60</v>
      </c>
      <c r="C132" s="4">
        <v>42226</v>
      </c>
      <c r="D132" t="s">
        <v>1</v>
      </c>
      <c r="E132" s="3" t="s">
        <v>176</v>
      </c>
      <c r="F132" t="s">
        <v>71</v>
      </c>
      <c r="G132" t="s">
        <v>180</v>
      </c>
      <c r="H132" t="s">
        <v>144</v>
      </c>
      <c r="I132" s="5">
        <v>2845538.48</v>
      </c>
      <c r="J132" t="str">
        <f t="shared" si="4"/>
        <v>APORT. UACH 30% DESC. PRIM. ANTIG Y DESPENSA CLAUSULA 48</v>
      </c>
      <c r="K132" t="s">
        <v>144</v>
      </c>
      <c r="L132" t="s">
        <v>179</v>
      </c>
      <c r="M132" t="s">
        <v>181</v>
      </c>
      <c r="N132" t="s">
        <v>181</v>
      </c>
      <c r="O132" s="8">
        <f t="shared" si="3"/>
        <v>42800</v>
      </c>
      <c r="P132" s="9" t="s">
        <v>178</v>
      </c>
      <c r="Q132">
        <v>2015</v>
      </c>
      <c r="R132" s="8">
        <f t="shared" si="2"/>
        <v>42800</v>
      </c>
    </row>
    <row r="133" spans="1:18" ht="12.75">
      <c r="A133">
        <v>2015</v>
      </c>
      <c r="B133" t="s">
        <v>60</v>
      </c>
      <c r="C133" s="4">
        <v>42226</v>
      </c>
      <c r="D133" t="s">
        <v>1</v>
      </c>
      <c r="E133" s="3" t="s">
        <v>149</v>
      </c>
      <c r="F133" t="s">
        <v>71</v>
      </c>
      <c r="G133" t="s">
        <v>180</v>
      </c>
      <c r="H133" t="s">
        <v>144</v>
      </c>
      <c r="I133" s="5">
        <v>1600</v>
      </c>
      <c r="J133" t="str">
        <f t="shared" si="4"/>
        <v>APÓRTACION UACH AL SPAUACH APOYO AREA DEL JARDIN</v>
      </c>
      <c r="K133" t="s">
        <v>144</v>
      </c>
      <c r="L133" t="s">
        <v>179</v>
      </c>
      <c r="M133" t="s">
        <v>181</v>
      </c>
      <c r="N133" t="s">
        <v>181</v>
      </c>
      <c r="O133" s="8">
        <f t="shared" si="3"/>
        <v>42800</v>
      </c>
      <c r="P133" s="9" t="s">
        <v>178</v>
      </c>
      <c r="Q133">
        <v>2015</v>
      </c>
      <c r="R133" s="8">
        <f t="shared" si="2"/>
        <v>42800</v>
      </c>
    </row>
    <row r="134" spans="1:18" ht="12.75">
      <c r="A134">
        <v>2015</v>
      </c>
      <c r="B134" t="s">
        <v>60</v>
      </c>
      <c r="C134" s="4">
        <v>42226</v>
      </c>
      <c r="D134" t="s">
        <v>1</v>
      </c>
      <c r="E134" s="3" t="s">
        <v>113</v>
      </c>
      <c r="F134" t="s">
        <v>71</v>
      </c>
      <c r="G134" t="s">
        <v>180</v>
      </c>
      <c r="H134" t="s">
        <v>144</v>
      </c>
      <c r="I134" s="5">
        <v>25074</v>
      </c>
      <c r="J134" t="str">
        <f t="shared" si="4"/>
        <v>APORTACION QUE REALIZA LA UACH PARA APOYO A MAESTROS JUBILADOS Y PENSIONADOS QUE NO RECIBIERON EL F</v>
      </c>
      <c r="K134" t="s">
        <v>144</v>
      </c>
      <c r="L134" t="s">
        <v>179</v>
      </c>
      <c r="M134" t="s">
        <v>181</v>
      </c>
      <c r="N134" t="s">
        <v>181</v>
      </c>
      <c r="O134" s="8">
        <f t="shared" si="3"/>
        <v>42800</v>
      </c>
      <c r="P134" s="9" t="s">
        <v>178</v>
      </c>
      <c r="Q134">
        <v>2015</v>
      </c>
      <c r="R134" s="8">
        <f t="shared" si="2"/>
        <v>42800</v>
      </c>
    </row>
    <row r="135" spans="1:18" ht="12.75">
      <c r="A135">
        <v>2015</v>
      </c>
      <c r="B135" t="s">
        <v>60</v>
      </c>
      <c r="C135" s="4">
        <v>42228</v>
      </c>
      <c r="D135" t="s">
        <v>1</v>
      </c>
      <c r="E135" t="s">
        <v>64</v>
      </c>
      <c r="F135" t="s">
        <v>72</v>
      </c>
      <c r="G135" t="s">
        <v>182</v>
      </c>
      <c r="H135" t="s">
        <v>144</v>
      </c>
      <c r="I135" s="5">
        <v>3000</v>
      </c>
      <c r="J135" t="str">
        <f t="shared" si="4"/>
        <v>APORT. UACH AL STSUACH VIATICOS</v>
      </c>
      <c r="K135" t="s">
        <v>144</v>
      </c>
      <c r="L135" t="s">
        <v>179</v>
      </c>
      <c r="M135" t="s">
        <v>183</v>
      </c>
      <c r="N135" t="s">
        <v>183</v>
      </c>
      <c r="O135" s="8">
        <f t="shared" si="3"/>
        <v>42800</v>
      </c>
      <c r="P135" s="9" t="s">
        <v>178</v>
      </c>
      <c r="Q135">
        <v>2015</v>
      </c>
      <c r="R135" s="8">
        <f t="shared" si="2"/>
        <v>42800</v>
      </c>
    </row>
    <row r="136" spans="1:18" ht="12.75">
      <c r="A136">
        <v>2015</v>
      </c>
      <c r="B136" t="s">
        <v>60</v>
      </c>
      <c r="C136" s="4">
        <v>42228</v>
      </c>
      <c r="D136" t="s">
        <v>1</v>
      </c>
      <c r="E136" s="3" t="s">
        <v>67</v>
      </c>
      <c r="F136" t="s">
        <v>71</v>
      </c>
      <c r="G136" t="s">
        <v>180</v>
      </c>
      <c r="H136" t="s">
        <v>144</v>
      </c>
      <c r="I136" s="5">
        <v>71016</v>
      </c>
      <c r="J136" t="str">
        <f t="shared" si="4"/>
        <v>PAGO DE SUMA EQUIVALENTE A 3 PLAZAS DE TIEMPO COMPLETO SEGUN CLAUSULA 73</v>
      </c>
      <c r="K136" t="s">
        <v>144</v>
      </c>
      <c r="L136" t="s">
        <v>179</v>
      </c>
      <c r="M136" t="s">
        <v>181</v>
      </c>
      <c r="N136" t="s">
        <v>181</v>
      </c>
      <c r="O136" s="8">
        <f t="shared" si="3"/>
        <v>42800</v>
      </c>
      <c r="P136" s="9" t="s">
        <v>178</v>
      </c>
      <c r="Q136">
        <v>2015</v>
      </c>
      <c r="R136" s="8">
        <f aca="true" t="shared" si="5" ref="R136:R199">O136</f>
        <v>42800</v>
      </c>
    </row>
    <row r="137" spans="1:18" ht="12.75">
      <c r="A137">
        <v>2015</v>
      </c>
      <c r="B137" t="s">
        <v>60</v>
      </c>
      <c r="C137" s="4">
        <v>42233</v>
      </c>
      <c r="D137" t="s">
        <v>1</v>
      </c>
      <c r="E137" t="s">
        <v>63</v>
      </c>
      <c r="F137" t="s">
        <v>72</v>
      </c>
      <c r="G137" t="s">
        <v>182</v>
      </c>
      <c r="H137" t="s">
        <v>144</v>
      </c>
      <c r="I137" s="5">
        <v>126845</v>
      </c>
      <c r="J137" t="str">
        <f t="shared" si="4"/>
        <v>APORTACION UACH AL STSUACH FONDO DE AHORRO</v>
      </c>
      <c r="K137" t="s">
        <v>144</v>
      </c>
      <c r="L137" t="s">
        <v>179</v>
      </c>
      <c r="M137" t="s">
        <v>183</v>
      </c>
      <c r="N137" t="s">
        <v>183</v>
      </c>
      <c r="O137" s="8">
        <f t="shared" si="3"/>
        <v>42800</v>
      </c>
      <c r="P137" s="9" t="s">
        <v>178</v>
      </c>
      <c r="Q137">
        <v>2015</v>
      </c>
      <c r="R137" s="8">
        <f t="shared" si="5"/>
        <v>42800</v>
      </c>
    </row>
    <row r="138" spans="1:18" ht="12.75">
      <c r="A138">
        <v>2015</v>
      </c>
      <c r="B138" t="s">
        <v>60</v>
      </c>
      <c r="C138" s="4">
        <v>42233</v>
      </c>
      <c r="D138" t="s">
        <v>1</v>
      </c>
      <c r="E138" s="3" t="s">
        <v>164</v>
      </c>
      <c r="F138" t="s">
        <v>71</v>
      </c>
      <c r="G138" t="s">
        <v>180</v>
      </c>
      <c r="H138" t="s">
        <v>144</v>
      </c>
      <c r="I138" s="5">
        <v>457736.91</v>
      </c>
      <c r="J138" t="str">
        <f t="shared" si="4"/>
        <v>APORT. UACH DEL 4.5% DEL SALARIO TABULAR SEGUN CLAUSULA 61</v>
      </c>
      <c r="K138" t="s">
        <v>144</v>
      </c>
      <c r="L138" t="s">
        <v>179</v>
      </c>
      <c r="M138" t="s">
        <v>181</v>
      </c>
      <c r="N138" t="s">
        <v>181</v>
      </c>
      <c r="O138" s="8">
        <f t="shared" si="3"/>
        <v>42800</v>
      </c>
      <c r="P138" s="9" t="s">
        <v>178</v>
      </c>
      <c r="Q138">
        <v>2015</v>
      </c>
      <c r="R138" s="8">
        <f t="shared" si="5"/>
        <v>42800</v>
      </c>
    </row>
    <row r="139" spans="1:18" ht="12.75">
      <c r="A139">
        <v>2015</v>
      </c>
      <c r="B139" t="s">
        <v>60</v>
      </c>
      <c r="C139" s="4">
        <v>42236</v>
      </c>
      <c r="D139" t="s">
        <v>1</v>
      </c>
      <c r="E139" s="3" t="s">
        <v>164</v>
      </c>
      <c r="F139" t="s">
        <v>71</v>
      </c>
      <c r="G139" t="s">
        <v>180</v>
      </c>
      <c r="H139" t="s">
        <v>144</v>
      </c>
      <c r="I139" s="5">
        <v>457967.25</v>
      </c>
      <c r="J139" t="str">
        <f t="shared" si="4"/>
        <v>APORT. UACH DEL 4.5% DEL SALARIO TABULAR SEGUN CLAUSULA 61</v>
      </c>
      <c r="K139" t="s">
        <v>144</v>
      </c>
      <c r="L139" t="s">
        <v>179</v>
      </c>
      <c r="M139" t="s">
        <v>181</v>
      </c>
      <c r="N139" t="s">
        <v>181</v>
      </c>
      <c r="O139" s="8">
        <f aca="true" t="shared" si="6" ref="O139:O202">O138</f>
        <v>42800</v>
      </c>
      <c r="P139" s="9" t="s">
        <v>178</v>
      </c>
      <c r="Q139">
        <v>2015</v>
      </c>
      <c r="R139" s="8">
        <f t="shared" si="5"/>
        <v>42800</v>
      </c>
    </row>
    <row r="140" spans="1:18" ht="12.75">
      <c r="A140">
        <v>2015</v>
      </c>
      <c r="B140" t="s">
        <v>60</v>
      </c>
      <c r="C140" s="4">
        <v>42237</v>
      </c>
      <c r="D140" t="s">
        <v>1</v>
      </c>
      <c r="E140" t="s">
        <v>62</v>
      </c>
      <c r="F140" t="s">
        <v>72</v>
      </c>
      <c r="G140" t="s">
        <v>182</v>
      </c>
      <c r="H140" t="s">
        <v>144</v>
      </c>
      <c r="I140" s="5">
        <v>215837.94</v>
      </c>
      <c r="J140" t="str">
        <f t="shared" si="4"/>
        <v>APORT. UACH AL FIDEICOMISO</v>
      </c>
      <c r="K140" t="s">
        <v>144</v>
      </c>
      <c r="L140" t="s">
        <v>179</v>
      </c>
      <c r="M140" t="s">
        <v>183</v>
      </c>
      <c r="N140" t="s">
        <v>183</v>
      </c>
      <c r="O140" s="8">
        <f t="shared" si="6"/>
        <v>42800</v>
      </c>
      <c r="P140" s="9" t="s">
        <v>178</v>
      </c>
      <c r="Q140">
        <v>2015</v>
      </c>
      <c r="R140" s="8">
        <f t="shared" si="5"/>
        <v>42800</v>
      </c>
    </row>
    <row r="141" spans="1:18" ht="12.75">
      <c r="A141">
        <v>2015</v>
      </c>
      <c r="B141" t="s">
        <v>60</v>
      </c>
      <c r="C141" s="4">
        <v>42237</v>
      </c>
      <c r="D141" t="s">
        <v>1</v>
      </c>
      <c r="E141" s="3" t="s">
        <v>176</v>
      </c>
      <c r="F141" t="s">
        <v>71</v>
      </c>
      <c r="G141" t="s">
        <v>180</v>
      </c>
      <c r="H141" t="s">
        <v>144</v>
      </c>
      <c r="I141" s="5">
        <v>2828589.32</v>
      </c>
      <c r="J141" t="str">
        <f t="shared" si="4"/>
        <v>APORT. UACH 30% DESC. PRIM. ANTIG Y DESPENSA CLAUSULA 48</v>
      </c>
      <c r="K141" t="s">
        <v>144</v>
      </c>
      <c r="L141" t="s">
        <v>179</v>
      </c>
      <c r="M141" t="s">
        <v>181</v>
      </c>
      <c r="N141" t="s">
        <v>181</v>
      </c>
      <c r="O141" s="8">
        <f t="shared" si="6"/>
        <v>42800</v>
      </c>
      <c r="P141" s="9" t="s">
        <v>178</v>
      </c>
      <c r="Q141">
        <v>2015</v>
      </c>
      <c r="R141" s="8">
        <f t="shared" si="5"/>
        <v>42800</v>
      </c>
    </row>
    <row r="142" spans="1:18" ht="12.75">
      <c r="A142">
        <v>2015</v>
      </c>
      <c r="B142" t="s">
        <v>60</v>
      </c>
      <c r="C142" s="4">
        <v>42237</v>
      </c>
      <c r="D142" t="s">
        <v>1</v>
      </c>
      <c r="E142" s="3" t="s">
        <v>164</v>
      </c>
      <c r="F142" t="s">
        <v>71</v>
      </c>
      <c r="G142" t="s">
        <v>180</v>
      </c>
      <c r="H142" t="s">
        <v>144</v>
      </c>
      <c r="I142" s="5">
        <v>457615.13</v>
      </c>
      <c r="J142" t="str">
        <f t="shared" si="4"/>
        <v>APORT. UACH DEL 4.5% DEL SALARIO TABULAR SEGUN CLAUSULA 61</v>
      </c>
      <c r="K142" t="s">
        <v>144</v>
      </c>
      <c r="L142" t="s">
        <v>179</v>
      </c>
      <c r="M142" t="s">
        <v>181</v>
      </c>
      <c r="N142" t="s">
        <v>181</v>
      </c>
      <c r="O142" s="8">
        <f t="shared" si="6"/>
        <v>42800</v>
      </c>
      <c r="P142" s="9" t="s">
        <v>178</v>
      </c>
      <c r="Q142">
        <v>2015</v>
      </c>
      <c r="R142" s="8">
        <f t="shared" si="5"/>
        <v>42800</v>
      </c>
    </row>
    <row r="143" spans="1:18" ht="12.75">
      <c r="A143">
        <v>2015</v>
      </c>
      <c r="B143" t="s">
        <v>60</v>
      </c>
      <c r="C143" s="4">
        <v>42240</v>
      </c>
      <c r="D143" t="s">
        <v>1</v>
      </c>
      <c r="E143" t="s">
        <v>62</v>
      </c>
      <c r="F143" t="s">
        <v>72</v>
      </c>
      <c r="G143" t="s">
        <v>182</v>
      </c>
      <c r="H143" t="s">
        <v>144</v>
      </c>
      <c r="I143" s="5">
        <v>214332.17</v>
      </c>
      <c r="J143" t="str">
        <f t="shared" si="4"/>
        <v>APORT. UACH AL FIDEICOMISO</v>
      </c>
      <c r="K143" t="s">
        <v>144</v>
      </c>
      <c r="L143" t="s">
        <v>179</v>
      </c>
      <c r="M143" t="s">
        <v>183</v>
      </c>
      <c r="N143" t="s">
        <v>183</v>
      </c>
      <c r="O143" s="8">
        <f t="shared" si="6"/>
        <v>42800</v>
      </c>
      <c r="P143" s="9" t="s">
        <v>178</v>
      </c>
      <c r="Q143">
        <v>2015</v>
      </c>
      <c r="R143" s="8">
        <f t="shared" si="5"/>
        <v>42800</v>
      </c>
    </row>
    <row r="144" spans="1:18" ht="12.75">
      <c r="A144">
        <v>2015</v>
      </c>
      <c r="B144" t="s">
        <v>60</v>
      </c>
      <c r="C144" s="4">
        <v>42240</v>
      </c>
      <c r="D144" t="s">
        <v>1</v>
      </c>
      <c r="E144" s="3" t="s">
        <v>113</v>
      </c>
      <c r="F144" t="s">
        <v>71</v>
      </c>
      <c r="G144" t="s">
        <v>180</v>
      </c>
      <c r="H144" t="s">
        <v>144</v>
      </c>
      <c r="I144" s="5">
        <v>25074</v>
      </c>
      <c r="J144" t="str">
        <f t="shared" si="4"/>
        <v>APORTACION QUE REALIZA LA UACH PARA APOYO A MAESTROS JUBILADOS Y PENSIONADOS QUE NO RECIBIERON EL F</v>
      </c>
      <c r="K144" t="s">
        <v>144</v>
      </c>
      <c r="L144" t="s">
        <v>179</v>
      </c>
      <c r="M144" t="s">
        <v>181</v>
      </c>
      <c r="N144" t="s">
        <v>181</v>
      </c>
      <c r="O144" s="8">
        <f t="shared" si="6"/>
        <v>42800</v>
      </c>
      <c r="P144" s="9" t="s">
        <v>178</v>
      </c>
      <c r="Q144">
        <v>2015</v>
      </c>
      <c r="R144" s="8">
        <f t="shared" si="5"/>
        <v>42800</v>
      </c>
    </row>
    <row r="145" spans="1:18" ht="12.75">
      <c r="A145">
        <v>2015</v>
      </c>
      <c r="B145" t="s">
        <v>60</v>
      </c>
      <c r="C145" s="4">
        <v>42240</v>
      </c>
      <c r="D145" t="s">
        <v>1</v>
      </c>
      <c r="E145" s="3" t="s">
        <v>149</v>
      </c>
      <c r="F145" t="s">
        <v>71</v>
      </c>
      <c r="G145" t="s">
        <v>180</v>
      </c>
      <c r="H145" t="s">
        <v>144</v>
      </c>
      <c r="I145" s="5">
        <v>1600</v>
      </c>
      <c r="J145" t="str">
        <f aca="true" t="shared" si="7" ref="J145:J176">E145</f>
        <v>APÓRTACION UACH AL SPAUACH APOYO AREA DEL JARDIN</v>
      </c>
      <c r="K145" t="s">
        <v>144</v>
      </c>
      <c r="L145" t="s">
        <v>179</v>
      </c>
      <c r="M145" t="s">
        <v>181</v>
      </c>
      <c r="N145" t="s">
        <v>181</v>
      </c>
      <c r="O145" s="8">
        <f t="shared" si="6"/>
        <v>42800</v>
      </c>
      <c r="P145" s="9" t="s">
        <v>178</v>
      </c>
      <c r="Q145">
        <v>2015</v>
      </c>
      <c r="R145" s="8">
        <f t="shared" si="5"/>
        <v>42800</v>
      </c>
    </row>
    <row r="146" spans="1:18" ht="12.75">
      <c r="A146">
        <v>2015</v>
      </c>
      <c r="B146" t="s">
        <v>60</v>
      </c>
      <c r="C146" s="4">
        <v>42240</v>
      </c>
      <c r="D146" t="s">
        <v>1</v>
      </c>
      <c r="E146" s="3" t="s">
        <v>175</v>
      </c>
      <c r="F146" t="s">
        <v>71</v>
      </c>
      <c r="G146" t="s">
        <v>180</v>
      </c>
      <c r="H146" t="s">
        <v>144</v>
      </c>
      <c r="I146" s="5">
        <v>4672</v>
      </c>
      <c r="J146" t="str">
        <f t="shared" si="7"/>
        <v>VIATICOS SPAUACH</v>
      </c>
      <c r="K146" t="s">
        <v>144</v>
      </c>
      <c r="L146" t="s">
        <v>179</v>
      </c>
      <c r="M146" t="s">
        <v>181</v>
      </c>
      <c r="N146" t="s">
        <v>181</v>
      </c>
      <c r="O146" s="8">
        <f t="shared" si="6"/>
        <v>42800</v>
      </c>
      <c r="P146" s="9" t="s">
        <v>178</v>
      </c>
      <c r="Q146">
        <v>2015</v>
      </c>
      <c r="R146" s="8">
        <f t="shared" si="5"/>
        <v>42800</v>
      </c>
    </row>
    <row r="147" spans="1:18" ht="12.75">
      <c r="A147">
        <v>2015</v>
      </c>
      <c r="B147" t="s">
        <v>60</v>
      </c>
      <c r="C147" s="4">
        <v>42240</v>
      </c>
      <c r="D147" t="s">
        <v>1</v>
      </c>
      <c r="E147" s="3" t="s">
        <v>175</v>
      </c>
      <c r="F147" t="s">
        <v>71</v>
      </c>
      <c r="G147" t="s">
        <v>180</v>
      </c>
      <c r="H147" t="s">
        <v>144</v>
      </c>
      <c r="I147" s="5">
        <v>10506.22</v>
      </c>
      <c r="J147" t="str">
        <f t="shared" si="7"/>
        <v>VIATICOS SPAUACH</v>
      </c>
      <c r="K147" t="s">
        <v>144</v>
      </c>
      <c r="L147" t="s">
        <v>179</v>
      </c>
      <c r="M147" t="s">
        <v>181</v>
      </c>
      <c r="N147" t="s">
        <v>181</v>
      </c>
      <c r="O147" s="8">
        <f t="shared" si="6"/>
        <v>42800</v>
      </c>
      <c r="P147" s="9" t="s">
        <v>178</v>
      </c>
      <c r="Q147">
        <v>2015</v>
      </c>
      <c r="R147" s="8">
        <f t="shared" si="5"/>
        <v>42800</v>
      </c>
    </row>
    <row r="148" spans="1:18" ht="12.75">
      <c r="A148">
        <v>2015</v>
      </c>
      <c r="B148" t="s">
        <v>60</v>
      </c>
      <c r="C148" s="4">
        <v>42240</v>
      </c>
      <c r="D148" t="s">
        <v>1</v>
      </c>
      <c r="E148" s="3" t="s">
        <v>164</v>
      </c>
      <c r="F148" t="s">
        <v>71</v>
      </c>
      <c r="G148" t="s">
        <v>180</v>
      </c>
      <c r="H148" t="s">
        <v>144</v>
      </c>
      <c r="I148" s="5">
        <v>457969.02</v>
      </c>
      <c r="J148" t="str">
        <f t="shared" si="7"/>
        <v>APORT. UACH DEL 4.5% DEL SALARIO TABULAR SEGUN CLAUSULA 61</v>
      </c>
      <c r="K148" t="s">
        <v>144</v>
      </c>
      <c r="L148" t="s">
        <v>179</v>
      </c>
      <c r="M148" t="s">
        <v>181</v>
      </c>
      <c r="N148" t="s">
        <v>181</v>
      </c>
      <c r="O148" s="8">
        <f t="shared" si="6"/>
        <v>42800</v>
      </c>
      <c r="P148" s="9" t="s">
        <v>178</v>
      </c>
      <c r="Q148">
        <v>2015</v>
      </c>
      <c r="R148" s="8">
        <f t="shared" si="5"/>
        <v>42800</v>
      </c>
    </row>
    <row r="149" spans="1:18" ht="12.75">
      <c r="A149">
        <v>2015</v>
      </c>
      <c r="B149" t="s">
        <v>60</v>
      </c>
      <c r="C149" s="4">
        <v>42241</v>
      </c>
      <c r="D149" t="s">
        <v>1</v>
      </c>
      <c r="E149" t="s">
        <v>62</v>
      </c>
      <c r="F149" t="s">
        <v>72</v>
      </c>
      <c r="G149" t="s">
        <v>182</v>
      </c>
      <c r="H149" t="s">
        <v>144</v>
      </c>
      <c r="I149" s="5">
        <v>213829.85</v>
      </c>
      <c r="J149" t="str">
        <f t="shared" si="7"/>
        <v>APORT. UACH AL FIDEICOMISO</v>
      </c>
      <c r="K149" t="s">
        <v>144</v>
      </c>
      <c r="L149" t="s">
        <v>179</v>
      </c>
      <c r="M149" t="s">
        <v>183</v>
      </c>
      <c r="N149" t="s">
        <v>183</v>
      </c>
      <c r="O149" s="8">
        <f t="shared" si="6"/>
        <v>42800</v>
      </c>
      <c r="P149" s="9" t="s">
        <v>178</v>
      </c>
      <c r="Q149">
        <v>2015</v>
      </c>
      <c r="R149" s="8">
        <f t="shared" si="5"/>
        <v>42800</v>
      </c>
    </row>
    <row r="150" spans="1:18" ht="12.75">
      <c r="A150">
        <v>2015</v>
      </c>
      <c r="B150" t="s">
        <v>60</v>
      </c>
      <c r="C150" s="4">
        <v>42241</v>
      </c>
      <c r="D150" t="s">
        <v>1</v>
      </c>
      <c r="E150" t="s">
        <v>63</v>
      </c>
      <c r="F150" t="s">
        <v>72</v>
      </c>
      <c r="G150" t="s">
        <v>182</v>
      </c>
      <c r="H150" t="s">
        <v>144</v>
      </c>
      <c r="I150" s="5">
        <v>126615</v>
      </c>
      <c r="J150" t="str">
        <f t="shared" si="7"/>
        <v>APORTACION UACH AL STSUACH FONDO DE AHORRO</v>
      </c>
      <c r="K150" t="s">
        <v>144</v>
      </c>
      <c r="L150" t="s">
        <v>179</v>
      </c>
      <c r="M150" t="s">
        <v>183</v>
      </c>
      <c r="N150" t="s">
        <v>183</v>
      </c>
      <c r="O150" s="8">
        <f t="shared" si="6"/>
        <v>42800</v>
      </c>
      <c r="P150" s="9" t="s">
        <v>178</v>
      </c>
      <c r="Q150">
        <v>2015</v>
      </c>
      <c r="R150" s="8">
        <f t="shared" si="5"/>
        <v>42800</v>
      </c>
    </row>
    <row r="151" spans="1:18" ht="12.75">
      <c r="A151">
        <v>2015</v>
      </c>
      <c r="B151" t="s">
        <v>60</v>
      </c>
      <c r="C151" s="4">
        <v>42241</v>
      </c>
      <c r="D151" t="s">
        <v>1</v>
      </c>
      <c r="E151" s="3" t="s">
        <v>176</v>
      </c>
      <c r="F151" t="s">
        <v>71</v>
      </c>
      <c r="G151" t="s">
        <v>180</v>
      </c>
      <c r="H151" t="s">
        <v>144</v>
      </c>
      <c r="I151" s="5">
        <v>2830192.17</v>
      </c>
      <c r="J151" t="str">
        <f t="shared" si="7"/>
        <v>APORT. UACH 30% DESC. PRIM. ANTIG Y DESPENSA CLAUSULA 48</v>
      </c>
      <c r="K151" t="s">
        <v>144</v>
      </c>
      <c r="L151" t="s">
        <v>179</v>
      </c>
      <c r="M151" t="s">
        <v>181</v>
      </c>
      <c r="N151" t="s">
        <v>181</v>
      </c>
      <c r="O151" s="8">
        <f t="shared" si="6"/>
        <v>42800</v>
      </c>
      <c r="P151" s="9" t="s">
        <v>178</v>
      </c>
      <c r="Q151">
        <v>2015</v>
      </c>
      <c r="R151" s="8">
        <f t="shared" si="5"/>
        <v>42800</v>
      </c>
    </row>
    <row r="152" spans="1:18" ht="12.75">
      <c r="A152">
        <v>2015</v>
      </c>
      <c r="B152" t="s">
        <v>60</v>
      </c>
      <c r="C152" s="4">
        <v>42241</v>
      </c>
      <c r="D152" t="s">
        <v>1</v>
      </c>
      <c r="E152" s="3" t="s">
        <v>164</v>
      </c>
      <c r="F152" t="s">
        <v>71</v>
      </c>
      <c r="G152" t="s">
        <v>180</v>
      </c>
      <c r="H152" t="s">
        <v>144</v>
      </c>
      <c r="I152" s="5">
        <v>455916.04</v>
      </c>
      <c r="J152" t="str">
        <f t="shared" si="7"/>
        <v>APORT. UACH DEL 4.5% DEL SALARIO TABULAR SEGUN CLAUSULA 61</v>
      </c>
      <c r="K152" t="s">
        <v>144</v>
      </c>
      <c r="L152" t="s">
        <v>179</v>
      </c>
      <c r="M152" t="s">
        <v>181</v>
      </c>
      <c r="N152" t="s">
        <v>181</v>
      </c>
      <c r="O152" s="8">
        <f t="shared" si="6"/>
        <v>42800</v>
      </c>
      <c r="P152" s="9" t="s">
        <v>178</v>
      </c>
      <c r="Q152">
        <v>2015</v>
      </c>
      <c r="R152" s="8">
        <f t="shared" si="5"/>
        <v>42800</v>
      </c>
    </row>
    <row r="153" spans="1:18" ht="12.75">
      <c r="A153">
        <v>2015</v>
      </c>
      <c r="B153" t="s">
        <v>60</v>
      </c>
      <c r="C153" s="4">
        <v>42242</v>
      </c>
      <c r="D153" t="s">
        <v>1</v>
      </c>
      <c r="E153" t="s">
        <v>62</v>
      </c>
      <c r="F153" t="s">
        <v>72</v>
      </c>
      <c r="G153" t="s">
        <v>182</v>
      </c>
      <c r="H153" t="s">
        <v>144</v>
      </c>
      <c r="I153" s="5">
        <v>214157.57</v>
      </c>
      <c r="J153" t="str">
        <f t="shared" si="7"/>
        <v>APORT. UACH AL FIDEICOMISO</v>
      </c>
      <c r="K153" t="s">
        <v>144</v>
      </c>
      <c r="L153" t="s">
        <v>179</v>
      </c>
      <c r="M153" t="s">
        <v>183</v>
      </c>
      <c r="N153" t="s">
        <v>183</v>
      </c>
      <c r="O153" s="8">
        <f t="shared" si="6"/>
        <v>42800</v>
      </c>
      <c r="P153" s="9" t="s">
        <v>178</v>
      </c>
      <c r="Q153">
        <v>2015</v>
      </c>
      <c r="R153" s="8">
        <f t="shared" si="5"/>
        <v>42800</v>
      </c>
    </row>
    <row r="154" spans="1:18" ht="12.75">
      <c r="A154">
        <v>2015</v>
      </c>
      <c r="B154" t="s">
        <v>60</v>
      </c>
      <c r="C154" s="4">
        <v>42242</v>
      </c>
      <c r="D154" t="s">
        <v>1</v>
      </c>
      <c r="E154" s="3" t="s">
        <v>164</v>
      </c>
      <c r="F154" t="s">
        <v>71</v>
      </c>
      <c r="G154" t="s">
        <v>180</v>
      </c>
      <c r="H154" t="s">
        <v>144</v>
      </c>
      <c r="I154" s="5">
        <v>456391.47</v>
      </c>
      <c r="J154" t="str">
        <f t="shared" si="7"/>
        <v>APORT. UACH DEL 4.5% DEL SALARIO TABULAR SEGUN CLAUSULA 61</v>
      </c>
      <c r="K154" t="s">
        <v>144</v>
      </c>
      <c r="L154" t="s">
        <v>179</v>
      </c>
      <c r="M154" t="s">
        <v>181</v>
      </c>
      <c r="N154" t="s">
        <v>181</v>
      </c>
      <c r="O154" s="8">
        <f t="shared" si="6"/>
        <v>42800</v>
      </c>
      <c r="P154" s="9" t="s">
        <v>178</v>
      </c>
      <c r="Q154">
        <v>2015</v>
      </c>
      <c r="R154" s="8">
        <f t="shared" si="5"/>
        <v>42800</v>
      </c>
    </row>
    <row r="155" spans="1:18" ht="12.75">
      <c r="A155">
        <v>2015</v>
      </c>
      <c r="B155" t="s">
        <v>60</v>
      </c>
      <c r="C155" s="4">
        <v>42243</v>
      </c>
      <c r="D155" t="s">
        <v>1</v>
      </c>
      <c r="E155" s="3" t="s">
        <v>176</v>
      </c>
      <c r="F155" t="s">
        <v>71</v>
      </c>
      <c r="G155" t="s">
        <v>180</v>
      </c>
      <c r="H155" t="s">
        <v>144</v>
      </c>
      <c r="I155" s="5">
        <v>2821266.09</v>
      </c>
      <c r="J155" t="str">
        <f t="shared" si="7"/>
        <v>APORT. UACH 30% DESC. PRIM. ANTIG Y DESPENSA CLAUSULA 48</v>
      </c>
      <c r="K155" t="s">
        <v>144</v>
      </c>
      <c r="L155" t="s">
        <v>179</v>
      </c>
      <c r="M155" t="s">
        <v>181</v>
      </c>
      <c r="N155" t="s">
        <v>181</v>
      </c>
      <c r="O155" s="8">
        <f t="shared" si="6"/>
        <v>42800</v>
      </c>
      <c r="P155" s="9" t="s">
        <v>178</v>
      </c>
      <c r="Q155">
        <v>2015</v>
      </c>
      <c r="R155" s="8">
        <f t="shared" si="5"/>
        <v>42800</v>
      </c>
    </row>
    <row r="156" spans="1:18" ht="12.75">
      <c r="A156">
        <v>2015</v>
      </c>
      <c r="B156" t="s">
        <v>60</v>
      </c>
      <c r="C156" s="4">
        <v>42243</v>
      </c>
      <c r="D156" t="s">
        <v>1</v>
      </c>
      <c r="E156" s="3" t="s">
        <v>164</v>
      </c>
      <c r="F156" t="s">
        <v>71</v>
      </c>
      <c r="G156" t="s">
        <v>180</v>
      </c>
      <c r="H156" t="s">
        <v>144</v>
      </c>
      <c r="I156" s="5">
        <v>454310.38</v>
      </c>
      <c r="J156" t="str">
        <f t="shared" si="7"/>
        <v>APORT. UACH DEL 4.5% DEL SALARIO TABULAR SEGUN CLAUSULA 61</v>
      </c>
      <c r="K156" t="s">
        <v>144</v>
      </c>
      <c r="L156" t="s">
        <v>179</v>
      </c>
      <c r="M156" t="s">
        <v>181</v>
      </c>
      <c r="N156" t="s">
        <v>181</v>
      </c>
      <c r="O156" s="8">
        <f t="shared" si="6"/>
        <v>42800</v>
      </c>
      <c r="P156" s="9" t="s">
        <v>178</v>
      </c>
      <c r="Q156">
        <v>2015</v>
      </c>
      <c r="R156" s="8">
        <f t="shared" si="5"/>
        <v>42800</v>
      </c>
    </row>
    <row r="157" spans="1:18" ht="12.75">
      <c r="A157">
        <v>2015</v>
      </c>
      <c r="B157" t="s">
        <v>60</v>
      </c>
      <c r="C157" s="4">
        <v>42243</v>
      </c>
      <c r="D157" t="s">
        <v>1</v>
      </c>
      <c r="E157" s="3" t="s">
        <v>70</v>
      </c>
      <c r="F157" t="s">
        <v>71</v>
      </c>
      <c r="G157" t="s">
        <v>180</v>
      </c>
      <c r="H157" t="s">
        <v>144</v>
      </c>
      <c r="I157" s="5">
        <v>23672</v>
      </c>
      <c r="J157" t="str">
        <f t="shared" si="7"/>
        <v>PAGO DEL EQUIVALENTE A UNA PLAZA DE TIEMPO COMPLETO SEGUN CLAUSULA 73</v>
      </c>
      <c r="K157" t="s">
        <v>144</v>
      </c>
      <c r="L157" t="s">
        <v>179</v>
      </c>
      <c r="M157" t="s">
        <v>181</v>
      </c>
      <c r="N157" t="s">
        <v>181</v>
      </c>
      <c r="O157" s="8">
        <f t="shared" si="6"/>
        <v>42800</v>
      </c>
      <c r="P157" s="9" t="s">
        <v>178</v>
      </c>
      <c r="Q157">
        <v>2015</v>
      </c>
      <c r="R157" s="8">
        <f t="shared" si="5"/>
        <v>42800</v>
      </c>
    </row>
    <row r="158" spans="1:18" ht="12.75">
      <c r="A158">
        <v>2015</v>
      </c>
      <c r="B158" t="s">
        <v>60</v>
      </c>
      <c r="C158" s="4">
        <v>42243</v>
      </c>
      <c r="D158" t="s">
        <v>1</v>
      </c>
      <c r="E158" t="s">
        <v>69</v>
      </c>
      <c r="F158" t="s">
        <v>71</v>
      </c>
      <c r="G158" t="s">
        <v>180</v>
      </c>
      <c r="H158" t="s">
        <v>144</v>
      </c>
      <c r="I158" s="5">
        <v>118360</v>
      </c>
      <c r="J158" t="str">
        <f t="shared" si="7"/>
        <v>PAGO DE 5 PLAZAS DE TIEMPO COMPLETO SEGUN CLAUSULA 73</v>
      </c>
      <c r="K158" t="s">
        <v>144</v>
      </c>
      <c r="L158" t="s">
        <v>179</v>
      </c>
      <c r="M158" t="s">
        <v>181</v>
      </c>
      <c r="N158" t="s">
        <v>181</v>
      </c>
      <c r="O158" s="8">
        <f t="shared" si="6"/>
        <v>42800</v>
      </c>
      <c r="P158" s="9" t="s">
        <v>178</v>
      </c>
      <c r="Q158">
        <v>2015</v>
      </c>
      <c r="R158" s="8">
        <f t="shared" si="5"/>
        <v>42800</v>
      </c>
    </row>
    <row r="159" spans="1:18" ht="12.75">
      <c r="A159">
        <v>2015</v>
      </c>
      <c r="B159" t="s">
        <v>60</v>
      </c>
      <c r="C159" s="4">
        <v>42244</v>
      </c>
      <c r="D159" t="s">
        <v>1</v>
      </c>
      <c r="E159" s="3" t="s">
        <v>164</v>
      </c>
      <c r="F159" t="s">
        <v>71</v>
      </c>
      <c r="G159" t="s">
        <v>180</v>
      </c>
      <c r="H159" t="s">
        <v>144</v>
      </c>
      <c r="I159" s="5">
        <v>453439.18</v>
      </c>
      <c r="J159" t="str">
        <f t="shared" si="7"/>
        <v>APORT. UACH DEL 4.5% DEL SALARIO TABULAR SEGUN CLAUSULA 61</v>
      </c>
      <c r="K159" t="s">
        <v>144</v>
      </c>
      <c r="L159" t="s">
        <v>179</v>
      </c>
      <c r="M159" t="s">
        <v>181</v>
      </c>
      <c r="N159" t="s">
        <v>181</v>
      </c>
      <c r="O159" s="8">
        <f t="shared" si="6"/>
        <v>42800</v>
      </c>
      <c r="P159" s="9" t="s">
        <v>178</v>
      </c>
      <c r="Q159">
        <v>2015</v>
      </c>
      <c r="R159" s="8">
        <f t="shared" si="5"/>
        <v>42800</v>
      </c>
    </row>
    <row r="160" spans="1:18" ht="12.75">
      <c r="A160">
        <v>2015</v>
      </c>
      <c r="B160" t="s">
        <v>60</v>
      </c>
      <c r="C160" s="4">
        <v>42247</v>
      </c>
      <c r="D160" t="s">
        <v>1</v>
      </c>
      <c r="E160" t="s">
        <v>63</v>
      </c>
      <c r="F160" t="s">
        <v>72</v>
      </c>
      <c r="G160" t="s">
        <v>182</v>
      </c>
      <c r="H160" t="s">
        <v>144</v>
      </c>
      <c r="I160" s="5">
        <v>127075</v>
      </c>
      <c r="J160" t="str">
        <f t="shared" si="7"/>
        <v>APORTACION UACH AL STSUACH FONDO DE AHORRO</v>
      </c>
      <c r="K160" t="s">
        <v>144</v>
      </c>
      <c r="L160" t="s">
        <v>179</v>
      </c>
      <c r="M160" t="s">
        <v>183</v>
      </c>
      <c r="N160" t="s">
        <v>183</v>
      </c>
      <c r="O160" s="8">
        <f t="shared" si="6"/>
        <v>42800</v>
      </c>
      <c r="P160" s="9" t="s">
        <v>178</v>
      </c>
      <c r="Q160">
        <v>2015</v>
      </c>
      <c r="R160" s="8">
        <f t="shared" si="5"/>
        <v>42800</v>
      </c>
    </row>
    <row r="161" spans="1:18" ht="12.75">
      <c r="A161">
        <v>2015</v>
      </c>
      <c r="B161" t="s">
        <v>60</v>
      </c>
      <c r="C161" s="4">
        <v>42248</v>
      </c>
      <c r="D161" t="s">
        <v>1</v>
      </c>
      <c r="E161" t="s">
        <v>62</v>
      </c>
      <c r="F161" t="s">
        <v>72</v>
      </c>
      <c r="G161" t="s">
        <v>182</v>
      </c>
      <c r="H161" t="s">
        <v>144</v>
      </c>
      <c r="I161" s="5">
        <v>214316.89</v>
      </c>
      <c r="J161" t="str">
        <f t="shared" si="7"/>
        <v>APORT. UACH AL FIDEICOMISO</v>
      </c>
      <c r="K161" t="s">
        <v>144</v>
      </c>
      <c r="L161" t="s">
        <v>179</v>
      </c>
      <c r="M161" t="s">
        <v>183</v>
      </c>
      <c r="N161" t="s">
        <v>183</v>
      </c>
      <c r="O161" s="8">
        <f t="shared" si="6"/>
        <v>42800</v>
      </c>
      <c r="P161" s="9" t="s">
        <v>178</v>
      </c>
      <c r="Q161">
        <v>2015</v>
      </c>
      <c r="R161" s="8">
        <f t="shared" si="5"/>
        <v>42800</v>
      </c>
    </row>
    <row r="162" spans="1:18" ht="12.75">
      <c r="A162">
        <v>2015</v>
      </c>
      <c r="B162" t="s">
        <v>60</v>
      </c>
      <c r="C162" s="4">
        <v>42248</v>
      </c>
      <c r="D162" t="s">
        <v>1</v>
      </c>
      <c r="E162" t="s">
        <v>62</v>
      </c>
      <c r="F162" t="s">
        <v>72</v>
      </c>
      <c r="G162" t="s">
        <v>182</v>
      </c>
      <c r="H162" t="s">
        <v>144</v>
      </c>
      <c r="I162" s="5">
        <v>215487.12</v>
      </c>
      <c r="J162" t="str">
        <f t="shared" si="7"/>
        <v>APORT. UACH AL FIDEICOMISO</v>
      </c>
      <c r="K162" t="s">
        <v>144</v>
      </c>
      <c r="L162" t="s">
        <v>179</v>
      </c>
      <c r="M162" t="s">
        <v>183</v>
      </c>
      <c r="N162" t="s">
        <v>183</v>
      </c>
      <c r="O162" s="8">
        <f t="shared" si="6"/>
        <v>42800</v>
      </c>
      <c r="P162" s="9" t="s">
        <v>178</v>
      </c>
      <c r="Q162">
        <v>2015</v>
      </c>
      <c r="R162" s="8">
        <f t="shared" si="5"/>
        <v>42800</v>
      </c>
    </row>
    <row r="163" spans="1:18" ht="12.75">
      <c r="A163">
        <v>2015</v>
      </c>
      <c r="B163" t="s">
        <v>60</v>
      </c>
      <c r="C163" s="4">
        <v>42248</v>
      </c>
      <c r="D163" t="s">
        <v>1</v>
      </c>
      <c r="E163" s="3" t="s">
        <v>164</v>
      </c>
      <c r="F163" t="s">
        <v>71</v>
      </c>
      <c r="G163" t="s">
        <v>180</v>
      </c>
      <c r="H163" t="s">
        <v>144</v>
      </c>
      <c r="I163" s="5">
        <v>452594.14</v>
      </c>
      <c r="J163" t="str">
        <f t="shared" si="7"/>
        <v>APORT. UACH DEL 4.5% DEL SALARIO TABULAR SEGUN CLAUSULA 61</v>
      </c>
      <c r="K163" t="s">
        <v>144</v>
      </c>
      <c r="L163" t="s">
        <v>179</v>
      </c>
      <c r="M163" t="s">
        <v>181</v>
      </c>
      <c r="N163" t="s">
        <v>181</v>
      </c>
      <c r="O163" s="8">
        <f t="shared" si="6"/>
        <v>42800</v>
      </c>
      <c r="P163" s="9" t="s">
        <v>178</v>
      </c>
      <c r="Q163">
        <v>2015</v>
      </c>
      <c r="R163" s="8">
        <f t="shared" si="5"/>
        <v>42800</v>
      </c>
    </row>
    <row r="164" spans="1:18" ht="12.75">
      <c r="A164">
        <v>2015</v>
      </c>
      <c r="B164" t="s">
        <v>60</v>
      </c>
      <c r="C164" s="4">
        <v>42250</v>
      </c>
      <c r="D164" t="s">
        <v>1</v>
      </c>
      <c r="E164" t="s">
        <v>64</v>
      </c>
      <c r="F164" t="s">
        <v>72</v>
      </c>
      <c r="G164" t="s">
        <v>182</v>
      </c>
      <c r="H164" t="s">
        <v>144</v>
      </c>
      <c r="I164" s="5">
        <v>3000</v>
      </c>
      <c r="J164" t="str">
        <f t="shared" si="7"/>
        <v>APORT. UACH AL STSUACH VIATICOS</v>
      </c>
      <c r="K164" t="s">
        <v>144</v>
      </c>
      <c r="L164" t="s">
        <v>179</v>
      </c>
      <c r="M164" t="s">
        <v>183</v>
      </c>
      <c r="N164" t="s">
        <v>183</v>
      </c>
      <c r="O164" s="8">
        <f t="shared" si="6"/>
        <v>42800</v>
      </c>
      <c r="P164" s="9" t="s">
        <v>178</v>
      </c>
      <c r="Q164">
        <v>2015</v>
      </c>
      <c r="R164" s="8">
        <f t="shared" si="5"/>
        <v>42800</v>
      </c>
    </row>
    <row r="165" spans="1:18" ht="12.75">
      <c r="A165">
        <v>2015</v>
      </c>
      <c r="B165" t="s">
        <v>60</v>
      </c>
      <c r="C165" s="4">
        <v>42250</v>
      </c>
      <c r="D165" t="s">
        <v>1</v>
      </c>
      <c r="E165" t="s">
        <v>62</v>
      </c>
      <c r="F165" t="s">
        <v>72</v>
      </c>
      <c r="G165" t="s">
        <v>182</v>
      </c>
      <c r="H165" t="s">
        <v>144</v>
      </c>
      <c r="I165" s="5">
        <v>215936.99</v>
      </c>
      <c r="J165" t="str">
        <f t="shared" si="7"/>
        <v>APORT. UACH AL FIDEICOMISO</v>
      </c>
      <c r="K165" t="s">
        <v>144</v>
      </c>
      <c r="L165" t="s">
        <v>179</v>
      </c>
      <c r="M165" t="s">
        <v>183</v>
      </c>
      <c r="N165" t="s">
        <v>183</v>
      </c>
      <c r="O165" s="8">
        <f t="shared" si="6"/>
        <v>42800</v>
      </c>
      <c r="P165" s="9" t="s">
        <v>178</v>
      </c>
      <c r="Q165">
        <v>2015</v>
      </c>
      <c r="R165" s="8">
        <f t="shared" si="5"/>
        <v>42800</v>
      </c>
    </row>
    <row r="166" spans="1:18" ht="12.75">
      <c r="A166">
        <v>2015</v>
      </c>
      <c r="B166" t="s">
        <v>60</v>
      </c>
      <c r="C166" s="4">
        <v>42250</v>
      </c>
      <c r="D166" t="s">
        <v>1</v>
      </c>
      <c r="E166" t="s">
        <v>62</v>
      </c>
      <c r="F166" t="s">
        <v>72</v>
      </c>
      <c r="G166" t="s">
        <v>182</v>
      </c>
      <c r="H166" t="s">
        <v>144</v>
      </c>
      <c r="I166" s="5">
        <v>215518.81</v>
      </c>
      <c r="J166" t="str">
        <f t="shared" si="7"/>
        <v>APORT. UACH AL FIDEICOMISO</v>
      </c>
      <c r="K166" t="s">
        <v>144</v>
      </c>
      <c r="L166" t="s">
        <v>179</v>
      </c>
      <c r="M166" t="s">
        <v>183</v>
      </c>
      <c r="N166" t="s">
        <v>183</v>
      </c>
      <c r="O166" s="8">
        <f t="shared" si="6"/>
        <v>42800</v>
      </c>
      <c r="P166" s="9" t="s">
        <v>178</v>
      </c>
      <c r="Q166">
        <v>2015</v>
      </c>
      <c r="R166" s="8">
        <f t="shared" si="5"/>
        <v>42800</v>
      </c>
    </row>
    <row r="167" spans="1:18" ht="12.75">
      <c r="A167">
        <v>2015</v>
      </c>
      <c r="B167" t="s">
        <v>60</v>
      </c>
      <c r="C167" s="4">
        <v>42250</v>
      </c>
      <c r="D167" t="s">
        <v>1</v>
      </c>
      <c r="E167" s="3" t="s">
        <v>176</v>
      </c>
      <c r="F167" t="s">
        <v>71</v>
      </c>
      <c r="G167" t="s">
        <v>180</v>
      </c>
      <c r="H167" t="s">
        <v>144</v>
      </c>
      <c r="I167" s="5">
        <v>2806383.12</v>
      </c>
      <c r="J167" t="str">
        <f t="shared" si="7"/>
        <v>APORT. UACH 30% DESC. PRIM. ANTIG Y DESPENSA CLAUSULA 48</v>
      </c>
      <c r="K167" t="s">
        <v>144</v>
      </c>
      <c r="L167" t="s">
        <v>179</v>
      </c>
      <c r="M167" t="s">
        <v>181</v>
      </c>
      <c r="N167" t="s">
        <v>181</v>
      </c>
      <c r="O167" s="8">
        <f t="shared" si="6"/>
        <v>42800</v>
      </c>
      <c r="P167" s="9" t="s">
        <v>178</v>
      </c>
      <c r="Q167">
        <v>2015</v>
      </c>
      <c r="R167" s="8">
        <f t="shared" si="5"/>
        <v>42800</v>
      </c>
    </row>
    <row r="168" spans="1:18" ht="12.75">
      <c r="A168">
        <v>2015</v>
      </c>
      <c r="B168" t="s">
        <v>60</v>
      </c>
      <c r="C168" s="4">
        <v>42254</v>
      </c>
      <c r="D168" t="s">
        <v>1</v>
      </c>
      <c r="E168" t="s">
        <v>62</v>
      </c>
      <c r="F168" t="s">
        <v>72</v>
      </c>
      <c r="G168" t="s">
        <v>182</v>
      </c>
      <c r="H168" t="s">
        <v>144</v>
      </c>
      <c r="I168" s="5">
        <v>214779.76</v>
      </c>
      <c r="J168" t="str">
        <f t="shared" si="7"/>
        <v>APORT. UACH AL FIDEICOMISO</v>
      </c>
      <c r="K168" t="s">
        <v>144</v>
      </c>
      <c r="L168" t="s">
        <v>179</v>
      </c>
      <c r="M168" t="s">
        <v>183</v>
      </c>
      <c r="N168" t="s">
        <v>183</v>
      </c>
      <c r="O168" s="8">
        <f t="shared" si="6"/>
        <v>42800</v>
      </c>
      <c r="P168" s="9" t="s">
        <v>178</v>
      </c>
      <c r="Q168">
        <v>2015</v>
      </c>
      <c r="R168" s="8">
        <f t="shared" si="5"/>
        <v>42800</v>
      </c>
    </row>
    <row r="169" spans="1:18" ht="12.75">
      <c r="A169">
        <v>2015</v>
      </c>
      <c r="B169" t="s">
        <v>60</v>
      </c>
      <c r="C169" s="4">
        <v>42256</v>
      </c>
      <c r="D169" t="s">
        <v>1</v>
      </c>
      <c r="E169" s="3" t="s">
        <v>164</v>
      </c>
      <c r="F169" t="s">
        <v>71</v>
      </c>
      <c r="G169" t="s">
        <v>180</v>
      </c>
      <c r="H169" t="s">
        <v>144</v>
      </c>
      <c r="I169" s="5">
        <v>460533.33</v>
      </c>
      <c r="J169" t="str">
        <f t="shared" si="7"/>
        <v>APORT. UACH DEL 4.5% DEL SALARIO TABULAR SEGUN CLAUSULA 61</v>
      </c>
      <c r="K169" t="s">
        <v>144</v>
      </c>
      <c r="L169" t="s">
        <v>179</v>
      </c>
      <c r="M169" t="s">
        <v>181</v>
      </c>
      <c r="N169" t="s">
        <v>181</v>
      </c>
      <c r="O169" s="8">
        <f t="shared" si="6"/>
        <v>42800</v>
      </c>
      <c r="P169" s="9" t="s">
        <v>178</v>
      </c>
      <c r="Q169">
        <v>2015</v>
      </c>
      <c r="R169" s="8">
        <f t="shared" si="5"/>
        <v>42800</v>
      </c>
    </row>
    <row r="170" spans="1:18" ht="12.75">
      <c r="A170">
        <v>2015</v>
      </c>
      <c r="B170" t="s">
        <v>60</v>
      </c>
      <c r="C170" s="4">
        <v>42257</v>
      </c>
      <c r="D170" t="s">
        <v>1</v>
      </c>
      <c r="E170" s="3" t="s">
        <v>67</v>
      </c>
      <c r="F170" t="s">
        <v>71</v>
      </c>
      <c r="G170" t="s">
        <v>180</v>
      </c>
      <c r="H170" t="s">
        <v>144</v>
      </c>
      <c r="I170" s="5">
        <v>71016</v>
      </c>
      <c r="J170" t="str">
        <f t="shared" si="7"/>
        <v>PAGO DE SUMA EQUIVALENTE A 3 PLAZAS DE TIEMPO COMPLETO SEGUN CLAUSULA 73</v>
      </c>
      <c r="K170" t="s">
        <v>144</v>
      </c>
      <c r="L170" t="s">
        <v>179</v>
      </c>
      <c r="M170" t="s">
        <v>181</v>
      </c>
      <c r="N170" t="s">
        <v>181</v>
      </c>
      <c r="O170" s="8">
        <f t="shared" si="6"/>
        <v>42800</v>
      </c>
      <c r="P170" s="9" t="s">
        <v>178</v>
      </c>
      <c r="Q170">
        <v>2015</v>
      </c>
      <c r="R170" s="8">
        <f t="shared" si="5"/>
        <v>42800</v>
      </c>
    </row>
    <row r="171" spans="1:18" ht="12.75">
      <c r="A171">
        <v>2015</v>
      </c>
      <c r="B171" t="s">
        <v>60</v>
      </c>
      <c r="C171" s="4">
        <v>42258</v>
      </c>
      <c r="D171" t="s">
        <v>1</v>
      </c>
      <c r="E171" t="s">
        <v>146</v>
      </c>
      <c r="F171" t="s">
        <v>72</v>
      </c>
      <c r="G171" t="s">
        <v>182</v>
      </c>
      <c r="H171" t="s">
        <v>144</v>
      </c>
      <c r="I171" s="5">
        <v>1600</v>
      </c>
      <c r="J171" t="str">
        <f t="shared" si="7"/>
        <v>APORT. UACH PARA GASTOS DE OFICINA</v>
      </c>
      <c r="K171" t="s">
        <v>144</v>
      </c>
      <c r="L171" t="s">
        <v>179</v>
      </c>
      <c r="M171" t="s">
        <v>183</v>
      </c>
      <c r="N171" t="s">
        <v>183</v>
      </c>
      <c r="O171" s="8">
        <f t="shared" si="6"/>
        <v>42800</v>
      </c>
      <c r="P171" s="9" t="s">
        <v>178</v>
      </c>
      <c r="Q171">
        <v>2015</v>
      </c>
      <c r="R171" s="8">
        <f t="shared" si="5"/>
        <v>42800</v>
      </c>
    </row>
    <row r="172" spans="1:18" ht="12.75">
      <c r="A172">
        <v>2015</v>
      </c>
      <c r="B172" t="s">
        <v>60</v>
      </c>
      <c r="C172" s="4">
        <v>42258</v>
      </c>
      <c r="D172" t="s">
        <v>1</v>
      </c>
      <c r="E172" t="s">
        <v>146</v>
      </c>
      <c r="F172" t="s">
        <v>72</v>
      </c>
      <c r="G172" t="s">
        <v>182</v>
      </c>
      <c r="H172" t="s">
        <v>144</v>
      </c>
      <c r="I172" s="5">
        <v>1600</v>
      </c>
      <c r="J172" t="str">
        <f t="shared" si="7"/>
        <v>APORT. UACH PARA GASTOS DE OFICINA</v>
      </c>
      <c r="K172" t="s">
        <v>144</v>
      </c>
      <c r="L172" t="s">
        <v>179</v>
      </c>
      <c r="M172" t="s">
        <v>183</v>
      </c>
      <c r="N172" t="s">
        <v>183</v>
      </c>
      <c r="O172" s="8">
        <f t="shared" si="6"/>
        <v>42800</v>
      </c>
      <c r="P172" s="9" t="s">
        <v>178</v>
      </c>
      <c r="Q172">
        <v>2015</v>
      </c>
      <c r="R172" s="8">
        <f t="shared" si="5"/>
        <v>42800</v>
      </c>
    </row>
    <row r="173" spans="1:18" ht="12.75">
      <c r="A173">
        <v>2015</v>
      </c>
      <c r="B173" t="s">
        <v>60</v>
      </c>
      <c r="C173" s="4">
        <v>42258</v>
      </c>
      <c r="D173" t="s">
        <v>1</v>
      </c>
      <c r="E173" t="s">
        <v>147</v>
      </c>
      <c r="F173" t="s">
        <v>72</v>
      </c>
      <c r="G173" t="s">
        <v>182</v>
      </c>
      <c r="H173" t="s">
        <v>144</v>
      </c>
      <c r="I173" s="5">
        <v>300</v>
      </c>
      <c r="J173" t="str">
        <f t="shared" si="7"/>
        <v>APORT. UACH POR SERV. TELEFONICO</v>
      </c>
      <c r="K173" t="s">
        <v>144</v>
      </c>
      <c r="L173" t="s">
        <v>179</v>
      </c>
      <c r="M173" t="s">
        <v>183</v>
      </c>
      <c r="N173" t="s">
        <v>183</v>
      </c>
      <c r="O173" s="8">
        <f t="shared" si="6"/>
        <v>42800</v>
      </c>
      <c r="P173" s="9" t="s">
        <v>178</v>
      </c>
      <c r="Q173">
        <v>2015</v>
      </c>
      <c r="R173" s="8">
        <f t="shared" si="5"/>
        <v>42800</v>
      </c>
    </row>
    <row r="174" spans="1:18" ht="12.75">
      <c r="A174">
        <v>2015</v>
      </c>
      <c r="B174" t="s">
        <v>60</v>
      </c>
      <c r="C174" s="4">
        <v>42258</v>
      </c>
      <c r="D174" t="s">
        <v>1</v>
      </c>
      <c r="E174" t="s">
        <v>145</v>
      </c>
      <c r="F174" t="s">
        <v>72</v>
      </c>
      <c r="G174" t="s">
        <v>182</v>
      </c>
      <c r="H174" t="s">
        <v>144</v>
      </c>
      <c r="I174" s="5">
        <v>12000</v>
      </c>
      <c r="J174" t="str">
        <f t="shared" si="7"/>
        <v>APOYO P/MOVILIDAD Y LOGISTICA </v>
      </c>
      <c r="K174" t="s">
        <v>144</v>
      </c>
      <c r="L174" t="s">
        <v>179</v>
      </c>
      <c r="M174" t="s">
        <v>183</v>
      </c>
      <c r="N174" t="s">
        <v>183</v>
      </c>
      <c r="O174" s="8">
        <f t="shared" si="6"/>
        <v>42800</v>
      </c>
      <c r="P174" s="9" t="s">
        <v>178</v>
      </c>
      <c r="Q174">
        <v>2015</v>
      </c>
      <c r="R174" s="8">
        <f t="shared" si="5"/>
        <v>42800</v>
      </c>
    </row>
    <row r="175" spans="1:18" ht="12.75">
      <c r="A175">
        <v>2015</v>
      </c>
      <c r="B175" t="s">
        <v>60</v>
      </c>
      <c r="C175" s="4">
        <v>42258</v>
      </c>
      <c r="D175" t="s">
        <v>1</v>
      </c>
      <c r="E175" t="s">
        <v>147</v>
      </c>
      <c r="F175" t="s">
        <v>72</v>
      </c>
      <c r="G175" t="s">
        <v>182</v>
      </c>
      <c r="H175" t="s">
        <v>144</v>
      </c>
      <c r="I175" s="5">
        <v>300</v>
      </c>
      <c r="J175" t="str">
        <f t="shared" si="7"/>
        <v>APORT. UACH POR SERV. TELEFONICO</v>
      </c>
      <c r="K175" t="s">
        <v>144</v>
      </c>
      <c r="L175" t="s">
        <v>179</v>
      </c>
      <c r="M175" t="s">
        <v>183</v>
      </c>
      <c r="N175" t="s">
        <v>183</v>
      </c>
      <c r="O175" s="8">
        <f t="shared" si="6"/>
        <v>42800</v>
      </c>
      <c r="P175" s="9" t="s">
        <v>178</v>
      </c>
      <c r="Q175">
        <v>2015</v>
      </c>
      <c r="R175" s="8">
        <f t="shared" si="5"/>
        <v>42800</v>
      </c>
    </row>
    <row r="176" spans="1:18" ht="12.75">
      <c r="A176">
        <v>2015</v>
      </c>
      <c r="B176" t="s">
        <v>60</v>
      </c>
      <c r="C176" s="4">
        <v>42258</v>
      </c>
      <c r="D176" t="s">
        <v>1</v>
      </c>
      <c r="E176" t="s">
        <v>63</v>
      </c>
      <c r="F176" t="s">
        <v>72</v>
      </c>
      <c r="G176" t="s">
        <v>182</v>
      </c>
      <c r="H176" t="s">
        <v>144</v>
      </c>
      <c r="I176" s="5">
        <v>126845</v>
      </c>
      <c r="J176" t="str">
        <f t="shared" si="7"/>
        <v>APORTACION UACH AL STSUACH FONDO DE AHORRO</v>
      </c>
      <c r="K176" t="s">
        <v>144</v>
      </c>
      <c r="L176" t="s">
        <v>179</v>
      </c>
      <c r="M176" t="s">
        <v>183</v>
      </c>
      <c r="N176" t="s">
        <v>183</v>
      </c>
      <c r="O176" s="8">
        <f t="shared" si="6"/>
        <v>42800</v>
      </c>
      <c r="P176" s="9" t="s">
        <v>178</v>
      </c>
      <c r="Q176">
        <v>2015</v>
      </c>
      <c r="R176" s="8">
        <f t="shared" si="5"/>
        <v>42800</v>
      </c>
    </row>
    <row r="177" spans="1:18" ht="12.75">
      <c r="A177">
        <v>2015</v>
      </c>
      <c r="B177" t="s">
        <v>60</v>
      </c>
      <c r="C177" s="4">
        <v>42258</v>
      </c>
      <c r="D177" t="s">
        <v>1</v>
      </c>
      <c r="E177" s="3" t="s">
        <v>176</v>
      </c>
      <c r="F177" t="s">
        <v>71</v>
      </c>
      <c r="G177" t="s">
        <v>180</v>
      </c>
      <c r="H177" t="s">
        <v>144</v>
      </c>
      <c r="I177" s="5">
        <v>2799352.22</v>
      </c>
      <c r="J177" t="str">
        <f aca="true" t="shared" si="8" ref="J177:J208">E177</f>
        <v>APORT. UACH 30% DESC. PRIM. ANTIG Y DESPENSA CLAUSULA 48</v>
      </c>
      <c r="K177" t="s">
        <v>144</v>
      </c>
      <c r="L177" t="s">
        <v>179</v>
      </c>
      <c r="M177" t="s">
        <v>181</v>
      </c>
      <c r="N177" t="s">
        <v>181</v>
      </c>
      <c r="O177" s="8">
        <f t="shared" si="6"/>
        <v>42800</v>
      </c>
      <c r="P177" s="9" t="s">
        <v>178</v>
      </c>
      <c r="Q177">
        <v>2015</v>
      </c>
      <c r="R177" s="8">
        <f t="shared" si="5"/>
        <v>42800</v>
      </c>
    </row>
    <row r="178" spans="1:18" ht="12.75">
      <c r="A178">
        <v>2015</v>
      </c>
      <c r="B178" t="s">
        <v>60</v>
      </c>
      <c r="C178" s="4">
        <v>42258</v>
      </c>
      <c r="D178" t="s">
        <v>1</v>
      </c>
      <c r="E178" s="3" t="s">
        <v>149</v>
      </c>
      <c r="F178" t="s">
        <v>71</v>
      </c>
      <c r="G178" t="s">
        <v>180</v>
      </c>
      <c r="H178" t="s">
        <v>144</v>
      </c>
      <c r="I178" s="5">
        <v>1600</v>
      </c>
      <c r="J178" t="str">
        <f t="shared" si="8"/>
        <v>APÓRTACION UACH AL SPAUACH APOYO AREA DEL JARDIN</v>
      </c>
      <c r="K178" t="s">
        <v>144</v>
      </c>
      <c r="L178" t="s">
        <v>179</v>
      </c>
      <c r="M178" t="s">
        <v>181</v>
      </c>
      <c r="N178" t="s">
        <v>181</v>
      </c>
      <c r="O178" s="8">
        <f t="shared" si="6"/>
        <v>42800</v>
      </c>
      <c r="P178" s="9" t="s">
        <v>178</v>
      </c>
      <c r="Q178">
        <v>2015</v>
      </c>
      <c r="R178" s="8">
        <f t="shared" si="5"/>
        <v>42800</v>
      </c>
    </row>
    <row r="179" spans="1:18" ht="12.75">
      <c r="A179">
        <v>2015</v>
      </c>
      <c r="B179" t="s">
        <v>60</v>
      </c>
      <c r="C179" s="4">
        <v>42258</v>
      </c>
      <c r="D179" t="s">
        <v>1</v>
      </c>
      <c r="E179" s="3" t="s">
        <v>113</v>
      </c>
      <c r="F179" t="s">
        <v>71</v>
      </c>
      <c r="G179" t="s">
        <v>180</v>
      </c>
      <c r="H179" t="s">
        <v>144</v>
      </c>
      <c r="I179" s="5">
        <v>25074</v>
      </c>
      <c r="J179" t="str">
        <f t="shared" si="8"/>
        <v>APORTACION QUE REALIZA LA UACH PARA APOYO A MAESTROS JUBILADOS Y PENSIONADOS QUE NO RECIBIERON EL F</v>
      </c>
      <c r="K179" t="s">
        <v>144</v>
      </c>
      <c r="L179" t="s">
        <v>179</v>
      </c>
      <c r="M179" t="s">
        <v>181</v>
      </c>
      <c r="N179" t="s">
        <v>181</v>
      </c>
      <c r="O179" s="8">
        <f t="shared" si="6"/>
        <v>42800</v>
      </c>
      <c r="P179" s="9" t="s">
        <v>178</v>
      </c>
      <c r="Q179">
        <v>2015</v>
      </c>
      <c r="R179" s="8">
        <f t="shared" si="5"/>
        <v>42800</v>
      </c>
    </row>
    <row r="180" spans="1:18" ht="12.75">
      <c r="A180">
        <v>2015</v>
      </c>
      <c r="B180" t="s">
        <v>60</v>
      </c>
      <c r="C180" s="4">
        <v>42258</v>
      </c>
      <c r="D180" t="s">
        <v>1</v>
      </c>
      <c r="E180" s="3" t="s">
        <v>150</v>
      </c>
      <c r="F180" t="s">
        <v>71</v>
      </c>
      <c r="G180" t="s">
        <v>180</v>
      </c>
      <c r="H180" t="s">
        <v>144</v>
      </c>
      <c r="I180" s="5">
        <v>29580</v>
      </c>
      <c r="J180" t="str">
        <f t="shared" si="8"/>
        <v>RECONOCIMIENTOS AL MERITO P/PERSONAL ACADEMICO MAS DE 45 AÑOS</v>
      </c>
      <c r="K180" t="s">
        <v>144</v>
      </c>
      <c r="L180" t="s">
        <v>179</v>
      </c>
      <c r="M180" t="s">
        <v>181</v>
      </c>
      <c r="N180" t="s">
        <v>181</v>
      </c>
      <c r="O180" s="8">
        <f t="shared" si="6"/>
        <v>42800</v>
      </c>
      <c r="P180" s="9" t="s">
        <v>178</v>
      </c>
      <c r="Q180">
        <v>2015</v>
      </c>
      <c r="R180" s="8">
        <f t="shared" si="5"/>
        <v>42800</v>
      </c>
    </row>
    <row r="181" spans="1:18" ht="12.75">
      <c r="A181">
        <v>2015</v>
      </c>
      <c r="B181" t="s">
        <v>60</v>
      </c>
      <c r="C181" s="4">
        <v>42258</v>
      </c>
      <c r="D181" t="s">
        <v>1</v>
      </c>
      <c r="E181" s="3" t="s">
        <v>151</v>
      </c>
      <c r="F181" t="s">
        <v>71</v>
      </c>
      <c r="G181" t="s">
        <v>180</v>
      </c>
      <c r="H181" t="s">
        <v>144</v>
      </c>
      <c r="I181" s="5">
        <v>16023.08</v>
      </c>
      <c r="J181" t="str">
        <f t="shared" si="8"/>
        <v>COMPRA TROFEOS P/TORNEO MAGISTERIAL FUTBOL Y BASQUET</v>
      </c>
      <c r="K181" t="s">
        <v>144</v>
      </c>
      <c r="L181" t="s">
        <v>179</v>
      </c>
      <c r="M181" t="s">
        <v>181</v>
      </c>
      <c r="N181" t="s">
        <v>181</v>
      </c>
      <c r="O181" s="8">
        <f t="shared" si="6"/>
        <v>42800</v>
      </c>
      <c r="P181" s="9" t="s">
        <v>178</v>
      </c>
      <c r="Q181">
        <v>2015</v>
      </c>
      <c r="R181" s="8">
        <f t="shared" si="5"/>
        <v>42800</v>
      </c>
    </row>
    <row r="182" spans="1:18" ht="12.75">
      <c r="A182">
        <v>2015</v>
      </c>
      <c r="B182" t="s">
        <v>60</v>
      </c>
      <c r="C182" s="4">
        <v>42258</v>
      </c>
      <c r="D182" t="s">
        <v>1</v>
      </c>
      <c r="E182" s="3" t="s">
        <v>175</v>
      </c>
      <c r="F182" t="s">
        <v>71</v>
      </c>
      <c r="G182" t="s">
        <v>180</v>
      </c>
      <c r="H182" t="s">
        <v>144</v>
      </c>
      <c r="I182" s="5">
        <v>5735.64</v>
      </c>
      <c r="J182" t="str">
        <f t="shared" si="8"/>
        <v>VIATICOS SPAUACH</v>
      </c>
      <c r="K182" t="s">
        <v>144</v>
      </c>
      <c r="L182" t="s">
        <v>179</v>
      </c>
      <c r="M182" t="s">
        <v>181</v>
      </c>
      <c r="N182" t="s">
        <v>181</v>
      </c>
      <c r="O182" s="8">
        <f t="shared" si="6"/>
        <v>42800</v>
      </c>
      <c r="P182" s="9" t="s">
        <v>178</v>
      </c>
      <c r="Q182">
        <v>2015</v>
      </c>
      <c r="R182" s="8">
        <f t="shared" si="5"/>
        <v>42800</v>
      </c>
    </row>
    <row r="183" spans="1:18" ht="12.75">
      <c r="A183">
        <v>2015</v>
      </c>
      <c r="B183" t="s">
        <v>60</v>
      </c>
      <c r="C183" s="4">
        <v>42269</v>
      </c>
      <c r="D183" t="s">
        <v>1</v>
      </c>
      <c r="E183" s="3" t="s">
        <v>148</v>
      </c>
      <c r="F183" t="s">
        <v>72</v>
      </c>
      <c r="G183" t="s">
        <v>182</v>
      </c>
      <c r="H183" t="s">
        <v>144</v>
      </c>
      <c r="I183" s="5">
        <v>119480</v>
      </c>
      <c r="J183" t="str">
        <f t="shared" si="8"/>
        <v>APOYO FESTEJO DEL ANIVERSARIO DEL SINDICATO STSUACH</v>
      </c>
      <c r="K183" t="s">
        <v>144</v>
      </c>
      <c r="L183" t="s">
        <v>179</v>
      </c>
      <c r="M183" t="s">
        <v>183</v>
      </c>
      <c r="N183" t="s">
        <v>183</v>
      </c>
      <c r="O183" s="8">
        <f t="shared" si="6"/>
        <v>42800</v>
      </c>
      <c r="P183" s="9" t="s">
        <v>178</v>
      </c>
      <c r="Q183">
        <v>2015</v>
      </c>
      <c r="R183" s="8">
        <f t="shared" si="5"/>
        <v>42800</v>
      </c>
    </row>
    <row r="184" spans="1:18" ht="12.75">
      <c r="A184">
        <v>2015</v>
      </c>
      <c r="B184" t="s">
        <v>60</v>
      </c>
      <c r="C184" s="4">
        <v>42269</v>
      </c>
      <c r="D184" t="s">
        <v>1</v>
      </c>
      <c r="E184" s="3" t="s">
        <v>164</v>
      </c>
      <c r="F184" t="s">
        <v>71</v>
      </c>
      <c r="G184" t="s">
        <v>180</v>
      </c>
      <c r="H184" t="s">
        <v>144</v>
      </c>
      <c r="I184" s="5">
        <v>457604.25</v>
      </c>
      <c r="J184" t="str">
        <f t="shared" si="8"/>
        <v>APORT. UACH DEL 4.5% DEL SALARIO TABULAR SEGUN CLAUSULA 61</v>
      </c>
      <c r="K184" t="s">
        <v>144</v>
      </c>
      <c r="L184" t="s">
        <v>179</v>
      </c>
      <c r="M184" t="s">
        <v>181</v>
      </c>
      <c r="N184" t="s">
        <v>181</v>
      </c>
      <c r="O184" s="8">
        <f t="shared" si="6"/>
        <v>42800</v>
      </c>
      <c r="P184" s="9" t="s">
        <v>178</v>
      </c>
      <c r="Q184">
        <v>2015</v>
      </c>
      <c r="R184" s="8">
        <f t="shared" si="5"/>
        <v>42800</v>
      </c>
    </row>
    <row r="185" spans="1:18" ht="12.75">
      <c r="A185">
        <v>2015</v>
      </c>
      <c r="B185" t="s">
        <v>60</v>
      </c>
      <c r="C185" s="4">
        <v>42270</v>
      </c>
      <c r="D185" t="s">
        <v>1</v>
      </c>
      <c r="E185" t="s">
        <v>62</v>
      </c>
      <c r="F185" t="s">
        <v>72</v>
      </c>
      <c r="G185" t="s">
        <v>182</v>
      </c>
      <c r="H185" t="s">
        <v>144</v>
      </c>
      <c r="I185" s="5">
        <v>215433.09</v>
      </c>
      <c r="J185" t="str">
        <f t="shared" si="8"/>
        <v>APORT. UACH AL FIDEICOMISO</v>
      </c>
      <c r="K185" t="s">
        <v>144</v>
      </c>
      <c r="L185" t="s">
        <v>179</v>
      </c>
      <c r="M185" t="s">
        <v>183</v>
      </c>
      <c r="N185" t="s">
        <v>183</v>
      </c>
      <c r="O185" s="8">
        <f t="shared" si="6"/>
        <v>42800</v>
      </c>
      <c r="P185" s="9" t="s">
        <v>178</v>
      </c>
      <c r="Q185">
        <v>2015</v>
      </c>
      <c r="R185" s="8">
        <f t="shared" si="5"/>
        <v>42800</v>
      </c>
    </row>
    <row r="186" spans="1:18" ht="12.75">
      <c r="A186">
        <v>2015</v>
      </c>
      <c r="B186" t="s">
        <v>60</v>
      </c>
      <c r="C186" s="4">
        <v>42275</v>
      </c>
      <c r="D186" t="s">
        <v>1</v>
      </c>
      <c r="E186" s="3" t="s">
        <v>70</v>
      </c>
      <c r="F186" t="s">
        <v>71</v>
      </c>
      <c r="G186" t="s">
        <v>180</v>
      </c>
      <c r="H186" t="s">
        <v>144</v>
      </c>
      <c r="I186" s="5">
        <v>23672</v>
      </c>
      <c r="J186" t="str">
        <f t="shared" si="8"/>
        <v>PAGO DEL EQUIVALENTE A UNA PLAZA DE TIEMPO COMPLETO SEGUN CLAUSULA 73</v>
      </c>
      <c r="K186" t="s">
        <v>144</v>
      </c>
      <c r="L186" t="s">
        <v>179</v>
      </c>
      <c r="M186" t="s">
        <v>181</v>
      </c>
      <c r="N186" t="s">
        <v>181</v>
      </c>
      <c r="O186" s="8">
        <f t="shared" si="6"/>
        <v>42800</v>
      </c>
      <c r="P186" s="9" t="s">
        <v>178</v>
      </c>
      <c r="Q186">
        <v>2015</v>
      </c>
      <c r="R186" s="8">
        <f t="shared" si="5"/>
        <v>42800</v>
      </c>
    </row>
    <row r="187" spans="1:18" ht="12.75">
      <c r="A187">
        <v>2015</v>
      </c>
      <c r="B187" t="s">
        <v>60</v>
      </c>
      <c r="C187" s="4">
        <v>42275</v>
      </c>
      <c r="D187" t="s">
        <v>1</v>
      </c>
      <c r="E187" s="3" t="s">
        <v>69</v>
      </c>
      <c r="F187" t="s">
        <v>71</v>
      </c>
      <c r="G187" t="s">
        <v>180</v>
      </c>
      <c r="H187" t="s">
        <v>144</v>
      </c>
      <c r="I187" s="5">
        <v>118360</v>
      </c>
      <c r="J187" t="str">
        <f t="shared" si="8"/>
        <v>PAGO DE 5 PLAZAS DE TIEMPO COMPLETO SEGUN CLAUSULA 73</v>
      </c>
      <c r="K187" t="s">
        <v>144</v>
      </c>
      <c r="L187" t="s">
        <v>179</v>
      </c>
      <c r="M187" t="s">
        <v>181</v>
      </c>
      <c r="N187" t="s">
        <v>181</v>
      </c>
      <c r="O187" s="8">
        <f t="shared" si="6"/>
        <v>42800</v>
      </c>
      <c r="P187" s="9" t="s">
        <v>178</v>
      </c>
      <c r="Q187">
        <v>2015</v>
      </c>
      <c r="R187" s="8">
        <f t="shared" si="5"/>
        <v>42800</v>
      </c>
    </row>
    <row r="188" spans="1:18" ht="12.75">
      <c r="A188">
        <v>2015</v>
      </c>
      <c r="B188" t="s">
        <v>60</v>
      </c>
      <c r="C188" s="4">
        <v>42275</v>
      </c>
      <c r="D188" t="s">
        <v>1</v>
      </c>
      <c r="E188" s="3" t="s">
        <v>152</v>
      </c>
      <c r="F188" t="s">
        <v>71</v>
      </c>
      <c r="G188" t="s">
        <v>180</v>
      </c>
      <c r="H188" t="s">
        <v>144</v>
      </c>
      <c r="I188" s="5">
        <v>899930.4</v>
      </c>
      <c r="J188" t="str">
        <f t="shared" si="8"/>
        <v>PAGO DE APORTACION DE SEGUROS DE VIDA SEGUN CLAUSULA 51 </v>
      </c>
      <c r="K188" t="s">
        <v>144</v>
      </c>
      <c r="L188" t="s">
        <v>179</v>
      </c>
      <c r="M188" t="s">
        <v>181</v>
      </c>
      <c r="N188" t="s">
        <v>181</v>
      </c>
      <c r="O188" s="8">
        <f t="shared" si="6"/>
        <v>42800</v>
      </c>
      <c r="P188" s="9" t="s">
        <v>178</v>
      </c>
      <c r="Q188">
        <v>2015</v>
      </c>
      <c r="R188" s="8">
        <f t="shared" si="5"/>
        <v>42800</v>
      </c>
    </row>
    <row r="189" spans="1:18" ht="12.75">
      <c r="A189">
        <v>2015</v>
      </c>
      <c r="B189" t="s">
        <v>60</v>
      </c>
      <c r="C189" s="4">
        <v>42278</v>
      </c>
      <c r="D189" t="s">
        <v>1</v>
      </c>
      <c r="E189" t="s">
        <v>160</v>
      </c>
      <c r="F189" s="3" t="s">
        <v>71</v>
      </c>
      <c r="G189" t="s">
        <v>180</v>
      </c>
      <c r="H189" t="s">
        <v>144</v>
      </c>
      <c r="I189" s="7">
        <v>24250</v>
      </c>
      <c r="J189" t="str">
        <f t="shared" si="8"/>
        <v>APORT. UACH APOYO ACADEMICOS SIN BENEFICIO DEL FIDEICOMISO JUBILADOS Y PENSIONADOS</v>
      </c>
      <c r="K189" t="s">
        <v>144</v>
      </c>
      <c r="L189" t="s">
        <v>179</v>
      </c>
      <c r="M189" t="s">
        <v>181</v>
      </c>
      <c r="N189" t="s">
        <v>181</v>
      </c>
      <c r="O189" s="8">
        <f t="shared" si="6"/>
        <v>42800</v>
      </c>
      <c r="P189" s="9" t="s">
        <v>178</v>
      </c>
      <c r="Q189">
        <v>2015</v>
      </c>
      <c r="R189" s="8">
        <f t="shared" si="5"/>
        <v>42800</v>
      </c>
    </row>
    <row r="190" spans="1:18" ht="12.75">
      <c r="A190">
        <v>2015</v>
      </c>
      <c r="B190" t="s">
        <v>61</v>
      </c>
      <c r="C190" s="4">
        <v>42286</v>
      </c>
      <c r="D190" t="s">
        <v>1</v>
      </c>
      <c r="E190" s="6" t="s">
        <v>64</v>
      </c>
      <c r="F190" s="3" t="s">
        <v>72</v>
      </c>
      <c r="G190" t="s">
        <v>182</v>
      </c>
      <c r="H190" t="s">
        <v>144</v>
      </c>
      <c r="I190" s="7">
        <v>3000</v>
      </c>
      <c r="J190" t="str">
        <f t="shared" si="8"/>
        <v>APORT. UACH AL STSUACH VIATICOS</v>
      </c>
      <c r="K190" t="s">
        <v>144</v>
      </c>
      <c r="L190" t="s">
        <v>179</v>
      </c>
      <c r="M190" t="s">
        <v>183</v>
      </c>
      <c r="N190" t="s">
        <v>183</v>
      </c>
      <c r="O190" s="8">
        <f t="shared" si="6"/>
        <v>42800</v>
      </c>
      <c r="P190" s="9" t="s">
        <v>178</v>
      </c>
      <c r="Q190">
        <v>2015</v>
      </c>
      <c r="R190" s="8">
        <f t="shared" si="5"/>
        <v>42800</v>
      </c>
    </row>
    <row r="191" spans="1:18" ht="12.75">
      <c r="A191">
        <v>2015</v>
      </c>
      <c r="B191" t="s">
        <v>61</v>
      </c>
      <c r="C191" s="4">
        <v>42286</v>
      </c>
      <c r="D191" t="s">
        <v>1</v>
      </c>
      <c r="E191" s="6" t="s">
        <v>64</v>
      </c>
      <c r="F191" s="3" t="s">
        <v>72</v>
      </c>
      <c r="G191" t="s">
        <v>182</v>
      </c>
      <c r="H191" t="s">
        <v>144</v>
      </c>
      <c r="I191" s="7">
        <v>13142.17</v>
      </c>
      <c r="J191" t="str">
        <f t="shared" si="8"/>
        <v>APORT. UACH AL STSUACH VIATICOS</v>
      </c>
      <c r="K191" t="s">
        <v>144</v>
      </c>
      <c r="L191" t="s">
        <v>179</v>
      </c>
      <c r="M191" t="s">
        <v>183</v>
      </c>
      <c r="N191" t="s">
        <v>183</v>
      </c>
      <c r="O191" s="8">
        <f t="shared" si="6"/>
        <v>42800</v>
      </c>
      <c r="P191" s="9" t="s">
        <v>178</v>
      </c>
      <c r="Q191">
        <v>2015</v>
      </c>
      <c r="R191" s="8">
        <f t="shared" si="5"/>
        <v>42800</v>
      </c>
    </row>
    <row r="192" spans="1:18" ht="12.75">
      <c r="A192">
        <v>2015</v>
      </c>
      <c r="B192" t="s">
        <v>61</v>
      </c>
      <c r="C192" s="4">
        <v>42290</v>
      </c>
      <c r="D192" t="s">
        <v>1</v>
      </c>
      <c r="E192" t="s">
        <v>62</v>
      </c>
      <c r="F192" s="3" t="s">
        <v>72</v>
      </c>
      <c r="G192" t="s">
        <v>182</v>
      </c>
      <c r="H192" t="s">
        <v>144</v>
      </c>
      <c r="I192" s="7">
        <v>215705.33</v>
      </c>
      <c r="J192" t="str">
        <f t="shared" si="8"/>
        <v>APORT. UACH AL FIDEICOMISO</v>
      </c>
      <c r="K192" t="s">
        <v>144</v>
      </c>
      <c r="L192" t="s">
        <v>179</v>
      </c>
      <c r="M192" t="s">
        <v>183</v>
      </c>
      <c r="N192" t="s">
        <v>183</v>
      </c>
      <c r="O192" s="8">
        <f t="shared" si="6"/>
        <v>42800</v>
      </c>
      <c r="P192" s="9" t="s">
        <v>178</v>
      </c>
      <c r="Q192">
        <v>2015</v>
      </c>
      <c r="R192" s="8">
        <f t="shared" si="5"/>
        <v>42800</v>
      </c>
    </row>
    <row r="193" spans="1:18" ht="12.75">
      <c r="A193">
        <v>2015</v>
      </c>
      <c r="B193" t="s">
        <v>61</v>
      </c>
      <c r="C193" s="4">
        <v>42290</v>
      </c>
      <c r="D193" t="s">
        <v>1</v>
      </c>
      <c r="E193" t="s">
        <v>63</v>
      </c>
      <c r="F193" s="3" t="s">
        <v>72</v>
      </c>
      <c r="G193" t="s">
        <v>182</v>
      </c>
      <c r="H193" t="s">
        <v>144</v>
      </c>
      <c r="I193" s="7">
        <v>127995</v>
      </c>
      <c r="J193" t="str">
        <f t="shared" si="8"/>
        <v>APORTACION UACH AL STSUACH FONDO DE AHORRO</v>
      </c>
      <c r="K193" t="s">
        <v>144</v>
      </c>
      <c r="L193" t="s">
        <v>179</v>
      </c>
      <c r="M193" t="s">
        <v>183</v>
      </c>
      <c r="N193" t="s">
        <v>183</v>
      </c>
      <c r="O193" s="8">
        <f t="shared" si="6"/>
        <v>42800</v>
      </c>
      <c r="P193" s="9" t="s">
        <v>178</v>
      </c>
      <c r="Q193">
        <v>2015</v>
      </c>
      <c r="R193" s="8">
        <f t="shared" si="5"/>
        <v>42800</v>
      </c>
    </row>
    <row r="194" spans="1:18" ht="12.75">
      <c r="A194">
        <v>2015</v>
      </c>
      <c r="B194" t="s">
        <v>61</v>
      </c>
      <c r="C194" s="4">
        <v>42290</v>
      </c>
      <c r="D194" t="s">
        <v>1</v>
      </c>
      <c r="E194" t="s">
        <v>62</v>
      </c>
      <c r="F194" s="3" t="s">
        <v>72</v>
      </c>
      <c r="G194" t="s">
        <v>182</v>
      </c>
      <c r="H194" t="s">
        <v>144</v>
      </c>
      <c r="I194" s="7">
        <v>215493.67</v>
      </c>
      <c r="J194" t="str">
        <f t="shared" si="8"/>
        <v>APORT. UACH AL FIDEICOMISO</v>
      </c>
      <c r="K194" t="s">
        <v>144</v>
      </c>
      <c r="L194" t="s">
        <v>179</v>
      </c>
      <c r="M194" t="s">
        <v>183</v>
      </c>
      <c r="N194" t="s">
        <v>183</v>
      </c>
      <c r="O194" s="8">
        <f t="shared" si="6"/>
        <v>42800</v>
      </c>
      <c r="P194" s="9" t="s">
        <v>178</v>
      </c>
      <c r="Q194">
        <v>2015</v>
      </c>
      <c r="R194" s="8">
        <f t="shared" si="5"/>
        <v>42800</v>
      </c>
    </row>
    <row r="195" spans="1:18" ht="12.75">
      <c r="A195">
        <v>2015</v>
      </c>
      <c r="B195" t="s">
        <v>61</v>
      </c>
      <c r="C195" s="4">
        <v>42290</v>
      </c>
      <c r="D195" t="s">
        <v>1</v>
      </c>
      <c r="E195" t="s">
        <v>63</v>
      </c>
      <c r="F195" s="3" t="s">
        <v>72</v>
      </c>
      <c r="G195" t="s">
        <v>182</v>
      </c>
      <c r="H195" t="s">
        <v>144</v>
      </c>
      <c r="I195" s="7">
        <v>127650</v>
      </c>
      <c r="J195" t="str">
        <f t="shared" si="8"/>
        <v>APORTACION UACH AL STSUACH FONDO DE AHORRO</v>
      </c>
      <c r="K195" t="s">
        <v>144</v>
      </c>
      <c r="L195" t="s">
        <v>179</v>
      </c>
      <c r="M195" t="s">
        <v>183</v>
      </c>
      <c r="N195" t="s">
        <v>183</v>
      </c>
      <c r="O195" s="8">
        <f t="shared" si="6"/>
        <v>42800</v>
      </c>
      <c r="P195" s="9" t="s">
        <v>178</v>
      </c>
      <c r="Q195">
        <v>2015</v>
      </c>
      <c r="R195" s="8">
        <f t="shared" si="5"/>
        <v>42800</v>
      </c>
    </row>
    <row r="196" spans="1:18" ht="12.75">
      <c r="A196">
        <v>2015</v>
      </c>
      <c r="B196" t="s">
        <v>61</v>
      </c>
      <c r="C196" s="4">
        <v>42290</v>
      </c>
      <c r="D196" t="s">
        <v>1</v>
      </c>
      <c r="E196" s="3" t="s">
        <v>175</v>
      </c>
      <c r="F196" s="3" t="s">
        <v>71</v>
      </c>
      <c r="G196" t="s">
        <v>180</v>
      </c>
      <c r="H196" t="s">
        <v>144</v>
      </c>
      <c r="I196" s="7">
        <v>1470.18</v>
      </c>
      <c r="J196" t="str">
        <f t="shared" si="8"/>
        <v>VIATICOS SPAUACH</v>
      </c>
      <c r="K196" t="s">
        <v>144</v>
      </c>
      <c r="L196" t="s">
        <v>179</v>
      </c>
      <c r="M196" t="s">
        <v>181</v>
      </c>
      <c r="N196" t="s">
        <v>181</v>
      </c>
      <c r="O196" s="8">
        <f t="shared" si="6"/>
        <v>42800</v>
      </c>
      <c r="P196" s="9" t="s">
        <v>178</v>
      </c>
      <c r="Q196">
        <v>2015</v>
      </c>
      <c r="R196" s="8">
        <f t="shared" si="5"/>
        <v>42800</v>
      </c>
    </row>
    <row r="197" spans="1:18" ht="12.75">
      <c r="A197">
        <v>2015</v>
      </c>
      <c r="B197" t="s">
        <v>61</v>
      </c>
      <c r="C197" s="4">
        <v>42290</v>
      </c>
      <c r="D197" t="s">
        <v>1</v>
      </c>
      <c r="E197" s="3" t="s">
        <v>171</v>
      </c>
      <c r="F197" s="3" t="s">
        <v>71</v>
      </c>
      <c r="G197" t="s">
        <v>180</v>
      </c>
      <c r="H197" t="s">
        <v>144</v>
      </c>
      <c r="I197" s="7">
        <v>84894.6</v>
      </c>
      <c r="J197" t="str">
        <f t="shared" si="8"/>
        <v>COMPRA DE UNIFORMES DEPORTIVOS PARA EQ. SOFTBOL SPAUACH 2015</v>
      </c>
      <c r="K197" t="s">
        <v>144</v>
      </c>
      <c r="L197" t="s">
        <v>179</v>
      </c>
      <c r="M197" t="s">
        <v>181</v>
      </c>
      <c r="N197" t="s">
        <v>181</v>
      </c>
      <c r="O197" s="8">
        <f t="shared" si="6"/>
        <v>42800</v>
      </c>
      <c r="P197" s="9" t="s">
        <v>178</v>
      </c>
      <c r="Q197">
        <v>2015</v>
      </c>
      <c r="R197" s="8">
        <f t="shared" si="5"/>
        <v>42800</v>
      </c>
    </row>
    <row r="198" spans="1:18" ht="12.75">
      <c r="A198">
        <v>2015</v>
      </c>
      <c r="B198" t="s">
        <v>61</v>
      </c>
      <c r="C198" s="4">
        <v>42290</v>
      </c>
      <c r="D198" t="s">
        <v>1</v>
      </c>
      <c r="E198" s="3" t="s">
        <v>176</v>
      </c>
      <c r="F198" s="3" t="s">
        <v>71</v>
      </c>
      <c r="G198" t="s">
        <v>180</v>
      </c>
      <c r="H198" t="s">
        <v>144</v>
      </c>
      <c r="I198" s="7">
        <v>2831628.28</v>
      </c>
      <c r="J198" t="str">
        <f t="shared" si="8"/>
        <v>APORT. UACH 30% DESC. PRIM. ANTIG Y DESPENSA CLAUSULA 48</v>
      </c>
      <c r="K198" t="s">
        <v>144</v>
      </c>
      <c r="L198" t="s">
        <v>179</v>
      </c>
      <c r="M198" t="s">
        <v>181</v>
      </c>
      <c r="N198" t="s">
        <v>181</v>
      </c>
      <c r="O198" s="8">
        <f t="shared" si="6"/>
        <v>42800</v>
      </c>
      <c r="P198" s="9" t="s">
        <v>178</v>
      </c>
      <c r="Q198">
        <v>2015</v>
      </c>
      <c r="R198" s="8">
        <f t="shared" si="5"/>
        <v>42800</v>
      </c>
    </row>
    <row r="199" spans="1:18" ht="12.75">
      <c r="A199">
        <v>2015</v>
      </c>
      <c r="B199" t="s">
        <v>61</v>
      </c>
      <c r="C199" s="4">
        <v>42290</v>
      </c>
      <c r="D199" t="s">
        <v>1</v>
      </c>
      <c r="E199" s="3" t="s">
        <v>164</v>
      </c>
      <c r="F199" s="3" t="s">
        <v>71</v>
      </c>
      <c r="G199" t="s">
        <v>180</v>
      </c>
      <c r="H199" t="s">
        <v>144</v>
      </c>
      <c r="I199" s="7">
        <v>458200.81</v>
      </c>
      <c r="J199" t="str">
        <f t="shared" si="8"/>
        <v>APORT. UACH DEL 4.5% DEL SALARIO TABULAR SEGUN CLAUSULA 61</v>
      </c>
      <c r="K199" t="s">
        <v>144</v>
      </c>
      <c r="L199" t="s">
        <v>179</v>
      </c>
      <c r="M199" t="s">
        <v>181</v>
      </c>
      <c r="N199" t="s">
        <v>181</v>
      </c>
      <c r="O199" s="8">
        <f t="shared" si="6"/>
        <v>42800</v>
      </c>
      <c r="P199" s="9" t="s">
        <v>178</v>
      </c>
      <c r="Q199">
        <v>2015</v>
      </c>
      <c r="R199" s="8">
        <f t="shared" si="5"/>
        <v>42800</v>
      </c>
    </row>
    <row r="200" spans="1:18" ht="12.75">
      <c r="A200">
        <v>2015</v>
      </c>
      <c r="B200" t="s">
        <v>61</v>
      </c>
      <c r="C200" s="4">
        <v>42291</v>
      </c>
      <c r="D200" t="s">
        <v>1</v>
      </c>
      <c r="E200" s="3" t="s">
        <v>67</v>
      </c>
      <c r="F200" s="3" t="s">
        <v>71</v>
      </c>
      <c r="G200" t="s">
        <v>180</v>
      </c>
      <c r="H200" t="s">
        <v>144</v>
      </c>
      <c r="I200" s="7">
        <v>71016</v>
      </c>
      <c r="J200" t="str">
        <f t="shared" si="8"/>
        <v>PAGO DE SUMA EQUIVALENTE A 3 PLAZAS DE TIEMPO COMPLETO SEGUN CLAUSULA 73</v>
      </c>
      <c r="K200" t="s">
        <v>144</v>
      </c>
      <c r="L200" t="s">
        <v>179</v>
      </c>
      <c r="M200" t="s">
        <v>181</v>
      </c>
      <c r="N200" t="s">
        <v>181</v>
      </c>
      <c r="O200" s="8">
        <f t="shared" si="6"/>
        <v>42800</v>
      </c>
      <c r="P200" s="9" t="s">
        <v>178</v>
      </c>
      <c r="Q200">
        <v>2015</v>
      </c>
      <c r="R200" s="8">
        <f aca="true" t="shared" si="9" ref="R200:R263">O200</f>
        <v>42800</v>
      </c>
    </row>
    <row r="201" spans="1:18" ht="12.75">
      <c r="A201">
        <v>2015</v>
      </c>
      <c r="B201" t="s">
        <v>61</v>
      </c>
      <c r="C201" s="4">
        <v>42306</v>
      </c>
      <c r="D201" t="s">
        <v>1</v>
      </c>
      <c r="E201" s="3" t="s">
        <v>70</v>
      </c>
      <c r="F201" s="3" t="s">
        <v>71</v>
      </c>
      <c r="G201" t="s">
        <v>180</v>
      </c>
      <c r="H201" t="s">
        <v>144</v>
      </c>
      <c r="I201" s="7">
        <v>23672</v>
      </c>
      <c r="J201" t="str">
        <f t="shared" si="8"/>
        <v>PAGO DEL EQUIVALENTE A UNA PLAZA DE TIEMPO COMPLETO SEGUN CLAUSULA 73</v>
      </c>
      <c r="K201" t="s">
        <v>144</v>
      </c>
      <c r="L201" t="s">
        <v>179</v>
      </c>
      <c r="M201" t="s">
        <v>181</v>
      </c>
      <c r="N201" t="s">
        <v>181</v>
      </c>
      <c r="O201" s="8">
        <f t="shared" si="6"/>
        <v>42800</v>
      </c>
      <c r="P201" s="9" t="s">
        <v>178</v>
      </c>
      <c r="Q201">
        <v>2015</v>
      </c>
      <c r="R201" s="8">
        <f t="shared" si="9"/>
        <v>42800</v>
      </c>
    </row>
    <row r="202" spans="1:18" ht="12.75">
      <c r="A202">
        <v>2015</v>
      </c>
      <c r="B202" t="s">
        <v>61</v>
      </c>
      <c r="C202" s="4">
        <v>42306</v>
      </c>
      <c r="D202" t="s">
        <v>1</v>
      </c>
      <c r="E202" s="3" t="s">
        <v>69</v>
      </c>
      <c r="F202" s="3" t="s">
        <v>71</v>
      </c>
      <c r="G202" t="s">
        <v>180</v>
      </c>
      <c r="H202" t="s">
        <v>144</v>
      </c>
      <c r="I202" s="7">
        <v>118360</v>
      </c>
      <c r="J202" t="str">
        <f t="shared" si="8"/>
        <v>PAGO DE 5 PLAZAS DE TIEMPO COMPLETO SEGUN CLAUSULA 73</v>
      </c>
      <c r="K202" t="s">
        <v>144</v>
      </c>
      <c r="L202" t="s">
        <v>179</v>
      </c>
      <c r="M202" t="s">
        <v>181</v>
      </c>
      <c r="N202" t="s">
        <v>181</v>
      </c>
      <c r="O202" s="8">
        <f t="shared" si="6"/>
        <v>42800</v>
      </c>
      <c r="P202" s="9" t="s">
        <v>178</v>
      </c>
      <c r="Q202">
        <v>2015</v>
      </c>
      <c r="R202" s="8">
        <f t="shared" si="9"/>
        <v>42800</v>
      </c>
    </row>
    <row r="203" spans="1:18" ht="12.75">
      <c r="A203">
        <v>2015</v>
      </c>
      <c r="B203" t="s">
        <v>61</v>
      </c>
      <c r="C203" s="4">
        <v>42312</v>
      </c>
      <c r="D203" t="s">
        <v>1</v>
      </c>
      <c r="E203" t="s">
        <v>145</v>
      </c>
      <c r="F203" s="3" t="s">
        <v>72</v>
      </c>
      <c r="G203" t="s">
        <v>182</v>
      </c>
      <c r="H203" t="s">
        <v>144</v>
      </c>
      <c r="I203" s="7">
        <v>12000</v>
      </c>
      <c r="J203" t="str">
        <f t="shared" si="8"/>
        <v>APOYO P/MOVILIDAD Y LOGISTICA </v>
      </c>
      <c r="K203" t="s">
        <v>144</v>
      </c>
      <c r="L203" t="s">
        <v>179</v>
      </c>
      <c r="M203" t="s">
        <v>183</v>
      </c>
      <c r="N203" t="s">
        <v>183</v>
      </c>
      <c r="O203" s="8">
        <f aca="true" t="shared" si="10" ref="O203:O266">O202</f>
        <v>42800</v>
      </c>
      <c r="P203" s="9" t="s">
        <v>178</v>
      </c>
      <c r="Q203">
        <v>2015</v>
      </c>
      <c r="R203" s="8">
        <f t="shared" si="9"/>
        <v>42800</v>
      </c>
    </row>
    <row r="204" spans="1:18" ht="12.75">
      <c r="A204">
        <v>2015</v>
      </c>
      <c r="B204" t="s">
        <v>61</v>
      </c>
      <c r="C204" s="4">
        <v>42312</v>
      </c>
      <c r="D204" t="s">
        <v>1</v>
      </c>
      <c r="E204" t="s">
        <v>168</v>
      </c>
      <c r="F204" s="3" t="s">
        <v>72</v>
      </c>
      <c r="G204" t="s">
        <v>182</v>
      </c>
      <c r="H204" t="s">
        <v>144</v>
      </c>
      <c r="I204" s="7">
        <v>48000</v>
      </c>
      <c r="J204" t="str">
        <f t="shared" si="8"/>
        <v>APORTACION UACH STSUACH GASTOS ANUALES AUDITORIA CLAUSULA 109 INCISI (H) </v>
      </c>
      <c r="K204" t="s">
        <v>144</v>
      </c>
      <c r="L204" t="s">
        <v>179</v>
      </c>
      <c r="M204" t="s">
        <v>183</v>
      </c>
      <c r="N204" t="s">
        <v>183</v>
      </c>
      <c r="O204" s="8">
        <f t="shared" si="10"/>
        <v>42800</v>
      </c>
      <c r="P204" s="9" t="s">
        <v>178</v>
      </c>
      <c r="Q204">
        <v>2015</v>
      </c>
      <c r="R204" s="8">
        <f t="shared" si="9"/>
        <v>42800</v>
      </c>
    </row>
    <row r="205" spans="1:18" ht="12.75">
      <c r="A205">
        <v>2015</v>
      </c>
      <c r="B205" t="s">
        <v>61</v>
      </c>
      <c r="C205" s="4">
        <v>42312</v>
      </c>
      <c r="D205" t="s">
        <v>1</v>
      </c>
      <c r="E205" s="6" t="s">
        <v>64</v>
      </c>
      <c r="F205" s="3" t="s">
        <v>72</v>
      </c>
      <c r="G205" t="s">
        <v>182</v>
      </c>
      <c r="H205" t="s">
        <v>144</v>
      </c>
      <c r="I205" s="7">
        <v>6800.56</v>
      </c>
      <c r="J205" t="str">
        <f t="shared" si="8"/>
        <v>APORT. UACH AL STSUACH VIATICOS</v>
      </c>
      <c r="K205" t="s">
        <v>144</v>
      </c>
      <c r="L205" t="s">
        <v>179</v>
      </c>
      <c r="M205" t="s">
        <v>183</v>
      </c>
      <c r="N205" t="s">
        <v>183</v>
      </c>
      <c r="O205" s="8">
        <f t="shared" si="10"/>
        <v>42800</v>
      </c>
      <c r="P205" s="9" t="s">
        <v>178</v>
      </c>
      <c r="Q205">
        <v>2015</v>
      </c>
      <c r="R205" s="8">
        <f t="shared" si="9"/>
        <v>42800</v>
      </c>
    </row>
    <row r="206" spans="1:18" ht="12.75">
      <c r="A206">
        <v>2015</v>
      </c>
      <c r="B206" t="s">
        <v>61</v>
      </c>
      <c r="C206" s="4">
        <v>42313</v>
      </c>
      <c r="D206" t="s">
        <v>1</v>
      </c>
      <c r="E206" s="6" t="s">
        <v>64</v>
      </c>
      <c r="F206" s="3" t="s">
        <v>72</v>
      </c>
      <c r="G206" t="s">
        <v>182</v>
      </c>
      <c r="H206" t="s">
        <v>144</v>
      </c>
      <c r="I206" s="7">
        <v>1140.73</v>
      </c>
      <c r="J206" t="str">
        <f t="shared" si="8"/>
        <v>APORT. UACH AL STSUACH VIATICOS</v>
      </c>
      <c r="K206" t="s">
        <v>144</v>
      </c>
      <c r="L206" t="s">
        <v>179</v>
      </c>
      <c r="M206" t="s">
        <v>183</v>
      </c>
      <c r="N206" t="s">
        <v>183</v>
      </c>
      <c r="O206" s="8">
        <f t="shared" si="10"/>
        <v>42800</v>
      </c>
      <c r="P206" s="9" t="s">
        <v>178</v>
      </c>
      <c r="Q206">
        <v>2015</v>
      </c>
      <c r="R206" s="8">
        <f t="shared" si="9"/>
        <v>42800</v>
      </c>
    </row>
    <row r="207" spans="1:18" ht="12.75">
      <c r="A207">
        <v>2015</v>
      </c>
      <c r="B207" t="s">
        <v>61</v>
      </c>
      <c r="C207" s="4">
        <v>42313</v>
      </c>
      <c r="D207" t="s">
        <v>1</v>
      </c>
      <c r="E207" s="6" t="s">
        <v>64</v>
      </c>
      <c r="F207" s="3" t="s">
        <v>72</v>
      </c>
      <c r="G207" t="s">
        <v>182</v>
      </c>
      <c r="H207" t="s">
        <v>144</v>
      </c>
      <c r="I207" s="7">
        <v>3680</v>
      </c>
      <c r="J207" t="str">
        <f t="shared" si="8"/>
        <v>APORT. UACH AL STSUACH VIATICOS</v>
      </c>
      <c r="K207" t="s">
        <v>144</v>
      </c>
      <c r="L207" t="s">
        <v>179</v>
      </c>
      <c r="M207" t="s">
        <v>183</v>
      </c>
      <c r="N207" t="s">
        <v>183</v>
      </c>
      <c r="O207" s="8">
        <f t="shared" si="10"/>
        <v>42800</v>
      </c>
      <c r="P207" s="9" t="s">
        <v>178</v>
      </c>
      <c r="Q207">
        <v>2015</v>
      </c>
      <c r="R207" s="8">
        <f t="shared" si="9"/>
        <v>42800</v>
      </c>
    </row>
    <row r="208" spans="1:18" ht="12.75">
      <c r="A208">
        <v>2015</v>
      </c>
      <c r="B208" t="s">
        <v>61</v>
      </c>
      <c r="C208" s="4">
        <v>42319</v>
      </c>
      <c r="D208" t="s">
        <v>1</v>
      </c>
      <c r="E208" s="3" t="s">
        <v>67</v>
      </c>
      <c r="F208" s="3" t="s">
        <v>71</v>
      </c>
      <c r="G208" t="s">
        <v>180</v>
      </c>
      <c r="H208" t="s">
        <v>144</v>
      </c>
      <c r="I208" s="7">
        <v>71016</v>
      </c>
      <c r="J208" t="str">
        <f t="shared" si="8"/>
        <v>PAGO DE SUMA EQUIVALENTE A 3 PLAZAS DE TIEMPO COMPLETO SEGUN CLAUSULA 73</v>
      </c>
      <c r="K208" t="s">
        <v>144</v>
      </c>
      <c r="L208" t="s">
        <v>179</v>
      </c>
      <c r="M208" t="s">
        <v>181</v>
      </c>
      <c r="N208" t="s">
        <v>181</v>
      </c>
      <c r="O208" s="8">
        <f t="shared" si="10"/>
        <v>42800</v>
      </c>
      <c r="P208" s="9" t="s">
        <v>178</v>
      </c>
      <c r="Q208">
        <v>2015</v>
      </c>
      <c r="R208" s="8">
        <f t="shared" si="9"/>
        <v>42800</v>
      </c>
    </row>
    <row r="209" spans="1:18" ht="12.75">
      <c r="A209">
        <v>2015</v>
      </c>
      <c r="B209" t="s">
        <v>61</v>
      </c>
      <c r="C209" s="4">
        <v>42319</v>
      </c>
      <c r="D209" t="s">
        <v>1</v>
      </c>
      <c r="E209" s="3" t="s">
        <v>67</v>
      </c>
      <c r="F209" s="3" t="s">
        <v>71</v>
      </c>
      <c r="G209" t="s">
        <v>180</v>
      </c>
      <c r="H209" t="s">
        <v>144</v>
      </c>
      <c r="I209" s="7">
        <v>47344</v>
      </c>
      <c r="J209" t="str">
        <f aca="true" t="shared" si="11" ref="J209:J240">E209</f>
        <v>PAGO DE SUMA EQUIVALENTE A 3 PLAZAS DE TIEMPO COMPLETO SEGUN CLAUSULA 73</v>
      </c>
      <c r="K209" t="s">
        <v>144</v>
      </c>
      <c r="L209" t="s">
        <v>179</v>
      </c>
      <c r="M209" t="s">
        <v>181</v>
      </c>
      <c r="N209" t="s">
        <v>181</v>
      </c>
      <c r="O209" s="8">
        <f t="shared" si="10"/>
        <v>42800</v>
      </c>
      <c r="P209" s="9" t="s">
        <v>178</v>
      </c>
      <c r="Q209">
        <v>2015</v>
      </c>
      <c r="R209" s="8">
        <f t="shared" si="9"/>
        <v>42800</v>
      </c>
    </row>
    <row r="210" spans="1:18" ht="12.75">
      <c r="A210">
        <v>2015</v>
      </c>
      <c r="B210" t="s">
        <v>61</v>
      </c>
      <c r="C210" s="4">
        <v>42325</v>
      </c>
      <c r="D210" t="s">
        <v>1</v>
      </c>
      <c r="E210" t="s">
        <v>147</v>
      </c>
      <c r="F210" s="3" t="s">
        <v>72</v>
      </c>
      <c r="G210" t="s">
        <v>182</v>
      </c>
      <c r="H210" t="s">
        <v>144</v>
      </c>
      <c r="I210" s="7">
        <v>300</v>
      </c>
      <c r="J210" t="str">
        <f t="shared" si="11"/>
        <v>APORT. UACH POR SERV. TELEFONICO</v>
      </c>
      <c r="K210" t="s">
        <v>144</v>
      </c>
      <c r="L210" t="s">
        <v>179</v>
      </c>
      <c r="M210" t="s">
        <v>183</v>
      </c>
      <c r="N210" t="s">
        <v>183</v>
      </c>
      <c r="O210" s="8">
        <f t="shared" si="10"/>
        <v>42800</v>
      </c>
      <c r="P210" s="9" t="s">
        <v>178</v>
      </c>
      <c r="Q210">
        <v>2015</v>
      </c>
      <c r="R210" s="8">
        <f t="shared" si="9"/>
        <v>42800</v>
      </c>
    </row>
    <row r="211" spans="1:18" ht="12.75">
      <c r="A211">
        <v>2015</v>
      </c>
      <c r="B211" t="s">
        <v>61</v>
      </c>
      <c r="C211" s="4">
        <v>42325</v>
      </c>
      <c r="D211" t="s">
        <v>1</v>
      </c>
      <c r="E211" s="3" t="s">
        <v>147</v>
      </c>
      <c r="F211" s="3" t="s">
        <v>72</v>
      </c>
      <c r="G211" t="s">
        <v>182</v>
      </c>
      <c r="H211" t="s">
        <v>144</v>
      </c>
      <c r="I211" s="7">
        <v>300</v>
      </c>
      <c r="J211" t="str">
        <f t="shared" si="11"/>
        <v>APORT. UACH POR SERV. TELEFONICO</v>
      </c>
      <c r="K211" t="s">
        <v>144</v>
      </c>
      <c r="L211" t="s">
        <v>179</v>
      </c>
      <c r="M211" t="s">
        <v>183</v>
      </c>
      <c r="N211" t="s">
        <v>183</v>
      </c>
      <c r="O211" s="8">
        <f t="shared" si="10"/>
        <v>42800</v>
      </c>
      <c r="P211" s="9" t="s">
        <v>178</v>
      </c>
      <c r="Q211">
        <v>2015</v>
      </c>
      <c r="R211" s="8">
        <f t="shared" si="9"/>
        <v>42800</v>
      </c>
    </row>
    <row r="212" spans="1:18" ht="12.75">
      <c r="A212">
        <v>2015</v>
      </c>
      <c r="B212" t="s">
        <v>61</v>
      </c>
      <c r="C212" s="4">
        <v>42325</v>
      </c>
      <c r="D212" t="s">
        <v>1</v>
      </c>
      <c r="E212" t="s">
        <v>146</v>
      </c>
      <c r="F212" s="3" t="s">
        <v>72</v>
      </c>
      <c r="G212" t="s">
        <v>182</v>
      </c>
      <c r="H212" t="s">
        <v>144</v>
      </c>
      <c r="I212" s="7">
        <v>1600</v>
      </c>
      <c r="J212" t="str">
        <f t="shared" si="11"/>
        <v>APORT. UACH PARA GASTOS DE OFICINA</v>
      </c>
      <c r="K212" t="s">
        <v>144</v>
      </c>
      <c r="L212" t="s">
        <v>179</v>
      </c>
      <c r="M212" t="s">
        <v>183</v>
      </c>
      <c r="N212" t="s">
        <v>183</v>
      </c>
      <c r="O212" s="8">
        <f t="shared" si="10"/>
        <v>42800</v>
      </c>
      <c r="P212" s="9" t="s">
        <v>178</v>
      </c>
      <c r="Q212">
        <v>2015</v>
      </c>
      <c r="R212" s="8">
        <f t="shared" si="9"/>
        <v>42800</v>
      </c>
    </row>
    <row r="213" spans="1:18" ht="12.75">
      <c r="A213">
        <v>2015</v>
      </c>
      <c r="B213" t="s">
        <v>61</v>
      </c>
      <c r="C213" s="4">
        <v>42325</v>
      </c>
      <c r="D213" t="s">
        <v>1</v>
      </c>
      <c r="E213" t="s">
        <v>63</v>
      </c>
      <c r="F213" s="3" t="s">
        <v>72</v>
      </c>
      <c r="G213" t="s">
        <v>182</v>
      </c>
      <c r="H213" t="s">
        <v>144</v>
      </c>
      <c r="I213" s="7">
        <v>129145</v>
      </c>
      <c r="J213" t="str">
        <f t="shared" si="11"/>
        <v>APORTACION UACH AL STSUACH FONDO DE AHORRO</v>
      </c>
      <c r="K213" t="s">
        <v>144</v>
      </c>
      <c r="L213" t="s">
        <v>179</v>
      </c>
      <c r="M213" t="s">
        <v>183</v>
      </c>
      <c r="N213" t="s">
        <v>183</v>
      </c>
      <c r="O213" s="8">
        <f t="shared" si="10"/>
        <v>42800</v>
      </c>
      <c r="P213" s="9" t="s">
        <v>178</v>
      </c>
      <c r="Q213">
        <v>2015</v>
      </c>
      <c r="R213" s="8">
        <f t="shared" si="9"/>
        <v>42800</v>
      </c>
    </row>
    <row r="214" spans="1:18" ht="12.75">
      <c r="A214">
        <v>2015</v>
      </c>
      <c r="B214" t="s">
        <v>61</v>
      </c>
      <c r="C214" s="4">
        <v>42325</v>
      </c>
      <c r="D214" t="s">
        <v>1</v>
      </c>
      <c r="E214" t="s">
        <v>146</v>
      </c>
      <c r="F214" s="3" t="s">
        <v>72</v>
      </c>
      <c r="G214" t="s">
        <v>182</v>
      </c>
      <c r="H214" t="s">
        <v>144</v>
      </c>
      <c r="I214" s="7">
        <v>1600</v>
      </c>
      <c r="J214" t="str">
        <f t="shared" si="11"/>
        <v>APORT. UACH PARA GASTOS DE OFICINA</v>
      </c>
      <c r="K214" t="s">
        <v>144</v>
      </c>
      <c r="L214" t="s">
        <v>179</v>
      </c>
      <c r="M214" t="s">
        <v>183</v>
      </c>
      <c r="N214" t="s">
        <v>183</v>
      </c>
      <c r="O214" s="8">
        <f t="shared" si="10"/>
        <v>42800</v>
      </c>
      <c r="P214" s="9" t="s">
        <v>178</v>
      </c>
      <c r="Q214">
        <v>2015</v>
      </c>
      <c r="R214" s="8">
        <f t="shared" si="9"/>
        <v>42800</v>
      </c>
    </row>
    <row r="215" spans="1:18" ht="12.75">
      <c r="A215">
        <v>2015</v>
      </c>
      <c r="B215" t="s">
        <v>61</v>
      </c>
      <c r="C215" s="4">
        <v>42325</v>
      </c>
      <c r="D215" t="s">
        <v>1</v>
      </c>
      <c r="E215" t="s">
        <v>62</v>
      </c>
      <c r="F215" s="3" t="s">
        <v>72</v>
      </c>
      <c r="G215" t="s">
        <v>182</v>
      </c>
      <c r="H215" t="s">
        <v>144</v>
      </c>
      <c r="I215" s="7">
        <v>216566.92</v>
      </c>
      <c r="J215" t="str">
        <f t="shared" si="11"/>
        <v>APORT. UACH AL FIDEICOMISO</v>
      </c>
      <c r="K215" t="s">
        <v>144</v>
      </c>
      <c r="L215" t="s">
        <v>179</v>
      </c>
      <c r="M215" t="s">
        <v>183</v>
      </c>
      <c r="N215" t="s">
        <v>183</v>
      </c>
      <c r="O215" s="8">
        <f t="shared" si="10"/>
        <v>42800</v>
      </c>
      <c r="P215" s="9" t="s">
        <v>178</v>
      </c>
      <c r="Q215">
        <v>2015</v>
      </c>
      <c r="R215" s="8">
        <f t="shared" si="9"/>
        <v>42800</v>
      </c>
    </row>
    <row r="216" spans="1:18" ht="12.75">
      <c r="A216">
        <v>2015</v>
      </c>
      <c r="B216" t="s">
        <v>61</v>
      </c>
      <c r="C216" s="4">
        <v>42325</v>
      </c>
      <c r="D216" t="s">
        <v>1</v>
      </c>
      <c r="E216" t="s">
        <v>160</v>
      </c>
      <c r="F216" s="3" t="s">
        <v>71</v>
      </c>
      <c r="G216" t="s">
        <v>180</v>
      </c>
      <c r="H216" t="s">
        <v>144</v>
      </c>
      <c r="I216" s="7">
        <v>25074</v>
      </c>
      <c r="J216" t="str">
        <f t="shared" si="11"/>
        <v>APORT. UACH APOYO ACADEMICOS SIN BENEFICIO DEL FIDEICOMISO JUBILADOS Y PENSIONADOS</v>
      </c>
      <c r="K216" t="s">
        <v>144</v>
      </c>
      <c r="L216" t="s">
        <v>179</v>
      </c>
      <c r="M216" t="s">
        <v>181</v>
      </c>
      <c r="N216" t="s">
        <v>181</v>
      </c>
      <c r="O216" s="8">
        <f t="shared" si="10"/>
        <v>42800</v>
      </c>
      <c r="P216" s="9" t="s">
        <v>178</v>
      </c>
      <c r="Q216">
        <v>2015</v>
      </c>
      <c r="R216" s="8">
        <f t="shared" si="9"/>
        <v>42800</v>
      </c>
    </row>
    <row r="217" spans="1:18" ht="12.75">
      <c r="A217">
        <v>2015</v>
      </c>
      <c r="B217" t="s">
        <v>61</v>
      </c>
      <c r="C217" s="4">
        <v>42325</v>
      </c>
      <c r="D217" t="s">
        <v>1</v>
      </c>
      <c r="E217" s="3" t="s">
        <v>149</v>
      </c>
      <c r="F217" s="3" t="s">
        <v>71</v>
      </c>
      <c r="G217" t="s">
        <v>180</v>
      </c>
      <c r="H217" t="s">
        <v>144</v>
      </c>
      <c r="I217" s="7">
        <v>1600</v>
      </c>
      <c r="J217" t="str">
        <f t="shared" si="11"/>
        <v>APÓRTACION UACH AL SPAUACH APOYO AREA DEL JARDIN</v>
      </c>
      <c r="K217" t="s">
        <v>144</v>
      </c>
      <c r="L217" t="s">
        <v>179</v>
      </c>
      <c r="M217" t="s">
        <v>181</v>
      </c>
      <c r="N217" t="s">
        <v>181</v>
      </c>
      <c r="O217" s="8">
        <f t="shared" si="10"/>
        <v>42800</v>
      </c>
      <c r="P217" s="9" t="s">
        <v>178</v>
      </c>
      <c r="Q217">
        <v>2015</v>
      </c>
      <c r="R217" s="8">
        <f t="shared" si="9"/>
        <v>42800</v>
      </c>
    </row>
    <row r="218" spans="1:18" ht="12.75">
      <c r="A218">
        <v>2015</v>
      </c>
      <c r="B218" t="s">
        <v>61</v>
      </c>
      <c r="C218" s="4">
        <v>42325</v>
      </c>
      <c r="D218" t="s">
        <v>1</v>
      </c>
      <c r="E218" s="3" t="s">
        <v>172</v>
      </c>
      <c r="F218" s="3" t="s">
        <v>71</v>
      </c>
      <c r="G218" t="s">
        <v>180</v>
      </c>
      <c r="H218" t="s">
        <v>144</v>
      </c>
      <c r="I218" s="7">
        <v>42224</v>
      </c>
      <c r="J218" t="str">
        <f t="shared" si="11"/>
        <v>COMPRA DE UNIFORMES DEPORTIVOS P/INT DE QUIPOS DE TORNEO MAGI</v>
      </c>
      <c r="K218" t="s">
        <v>144</v>
      </c>
      <c r="L218" t="s">
        <v>179</v>
      </c>
      <c r="M218" t="s">
        <v>181</v>
      </c>
      <c r="N218" t="s">
        <v>181</v>
      </c>
      <c r="O218" s="8">
        <f t="shared" si="10"/>
        <v>42800</v>
      </c>
      <c r="P218" s="9" t="s">
        <v>178</v>
      </c>
      <c r="Q218">
        <v>2015</v>
      </c>
      <c r="R218" s="8">
        <f t="shared" si="9"/>
        <v>42800</v>
      </c>
    </row>
    <row r="219" spans="1:18" ht="12.75">
      <c r="A219">
        <v>2015</v>
      </c>
      <c r="B219" t="s">
        <v>61</v>
      </c>
      <c r="C219" s="4">
        <v>42325</v>
      </c>
      <c r="D219" t="s">
        <v>1</v>
      </c>
      <c r="E219" s="3" t="s">
        <v>172</v>
      </c>
      <c r="F219" s="3" t="s">
        <v>71</v>
      </c>
      <c r="G219" t="s">
        <v>180</v>
      </c>
      <c r="H219" t="s">
        <v>144</v>
      </c>
      <c r="I219" s="7">
        <v>51805.6</v>
      </c>
      <c r="J219" t="str">
        <f t="shared" si="11"/>
        <v>COMPRA DE UNIFORMES DEPORTIVOS P/INT DE QUIPOS DE TORNEO MAGI</v>
      </c>
      <c r="K219" t="s">
        <v>144</v>
      </c>
      <c r="L219" t="s">
        <v>179</v>
      </c>
      <c r="M219" t="s">
        <v>181</v>
      </c>
      <c r="N219" t="s">
        <v>181</v>
      </c>
      <c r="O219" s="8">
        <f t="shared" si="10"/>
        <v>42800</v>
      </c>
      <c r="P219" s="9" t="s">
        <v>178</v>
      </c>
      <c r="Q219">
        <v>2015</v>
      </c>
      <c r="R219" s="8">
        <f t="shared" si="9"/>
        <v>42800</v>
      </c>
    </row>
    <row r="220" spans="1:18" ht="12.75">
      <c r="A220">
        <v>2015</v>
      </c>
      <c r="B220" t="s">
        <v>61</v>
      </c>
      <c r="C220" s="4">
        <v>42335</v>
      </c>
      <c r="D220" t="s">
        <v>1</v>
      </c>
      <c r="E220" s="3" t="s">
        <v>169</v>
      </c>
      <c r="F220" s="3" t="s">
        <v>72</v>
      </c>
      <c r="G220" t="s">
        <v>182</v>
      </c>
      <c r="H220" t="s">
        <v>144</v>
      </c>
      <c r="I220" s="7">
        <v>96000</v>
      </c>
      <c r="J220" t="str">
        <f t="shared" si="11"/>
        <v>APOYO DE RECTORIA PARA RIFA DE DESPENSAS</v>
      </c>
      <c r="K220" t="s">
        <v>144</v>
      </c>
      <c r="L220" t="s">
        <v>179</v>
      </c>
      <c r="M220" t="s">
        <v>183</v>
      </c>
      <c r="N220" t="s">
        <v>183</v>
      </c>
      <c r="O220" s="8">
        <f t="shared" si="10"/>
        <v>42800</v>
      </c>
      <c r="P220" s="9" t="s">
        <v>178</v>
      </c>
      <c r="Q220">
        <v>2015</v>
      </c>
      <c r="R220" s="8">
        <f t="shared" si="9"/>
        <v>42800</v>
      </c>
    </row>
    <row r="221" spans="1:18" ht="12.75">
      <c r="A221">
        <v>2015</v>
      </c>
      <c r="B221" t="s">
        <v>61</v>
      </c>
      <c r="C221" s="4">
        <v>42335</v>
      </c>
      <c r="D221" t="s">
        <v>1</v>
      </c>
      <c r="E221" s="3" t="s">
        <v>70</v>
      </c>
      <c r="F221" s="3" t="s">
        <v>71</v>
      </c>
      <c r="G221" t="s">
        <v>180</v>
      </c>
      <c r="H221" t="s">
        <v>144</v>
      </c>
      <c r="I221" s="7">
        <v>15781.33</v>
      </c>
      <c r="J221" t="str">
        <f t="shared" si="11"/>
        <v>PAGO DEL EQUIVALENTE A UNA PLAZA DE TIEMPO COMPLETO SEGUN CLAUSULA 73</v>
      </c>
      <c r="K221" t="s">
        <v>144</v>
      </c>
      <c r="L221" t="s">
        <v>179</v>
      </c>
      <c r="M221" t="s">
        <v>181</v>
      </c>
      <c r="N221" t="s">
        <v>181</v>
      </c>
      <c r="O221" s="8">
        <f t="shared" si="10"/>
        <v>42800</v>
      </c>
      <c r="P221" s="9" t="s">
        <v>178</v>
      </c>
      <c r="Q221">
        <v>2015</v>
      </c>
      <c r="R221" s="8">
        <f t="shared" si="9"/>
        <v>42800</v>
      </c>
    </row>
    <row r="222" spans="1:18" ht="12.75">
      <c r="A222">
        <v>2015</v>
      </c>
      <c r="B222" t="s">
        <v>61</v>
      </c>
      <c r="C222" s="4">
        <v>42335</v>
      </c>
      <c r="D222" t="s">
        <v>1</v>
      </c>
      <c r="E222" s="3" t="s">
        <v>70</v>
      </c>
      <c r="F222" s="3" t="s">
        <v>71</v>
      </c>
      <c r="G222" t="s">
        <v>180</v>
      </c>
      <c r="H222" t="s">
        <v>144</v>
      </c>
      <c r="I222" s="7">
        <v>23672</v>
      </c>
      <c r="J222" t="str">
        <f t="shared" si="11"/>
        <v>PAGO DEL EQUIVALENTE A UNA PLAZA DE TIEMPO COMPLETO SEGUN CLAUSULA 73</v>
      </c>
      <c r="K222" t="s">
        <v>144</v>
      </c>
      <c r="L222" t="s">
        <v>179</v>
      </c>
      <c r="M222" t="s">
        <v>181</v>
      </c>
      <c r="N222" t="s">
        <v>181</v>
      </c>
      <c r="O222" s="8">
        <f t="shared" si="10"/>
        <v>42800</v>
      </c>
      <c r="P222" s="9" t="s">
        <v>178</v>
      </c>
      <c r="Q222">
        <v>2015</v>
      </c>
      <c r="R222" s="8">
        <f t="shared" si="9"/>
        <v>42800</v>
      </c>
    </row>
    <row r="223" spans="1:18" ht="12.75">
      <c r="A223">
        <v>2015</v>
      </c>
      <c r="B223" t="s">
        <v>61</v>
      </c>
      <c r="C223" s="4">
        <v>42335</v>
      </c>
      <c r="D223" t="s">
        <v>1</v>
      </c>
      <c r="E223" s="3" t="s">
        <v>69</v>
      </c>
      <c r="F223" s="3" t="s">
        <v>71</v>
      </c>
      <c r="G223" t="s">
        <v>180</v>
      </c>
      <c r="H223" t="s">
        <v>144</v>
      </c>
      <c r="I223" s="7">
        <v>78906.67</v>
      </c>
      <c r="J223" t="str">
        <f t="shared" si="11"/>
        <v>PAGO DE 5 PLAZAS DE TIEMPO COMPLETO SEGUN CLAUSULA 73</v>
      </c>
      <c r="K223" t="s">
        <v>144</v>
      </c>
      <c r="L223" t="s">
        <v>179</v>
      </c>
      <c r="M223" t="s">
        <v>181</v>
      </c>
      <c r="N223" t="s">
        <v>181</v>
      </c>
      <c r="O223" s="8">
        <f t="shared" si="10"/>
        <v>42800</v>
      </c>
      <c r="P223" s="9" t="s">
        <v>178</v>
      </c>
      <c r="Q223">
        <v>2015</v>
      </c>
      <c r="R223" s="8">
        <f t="shared" si="9"/>
        <v>42800</v>
      </c>
    </row>
    <row r="224" spans="1:18" ht="12.75">
      <c r="A224">
        <v>2015</v>
      </c>
      <c r="B224" t="s">
        <v>61</v>
      </c>
      <c r="C224" s="4">
        <v>42335</v>
      </c>
      <c r="D224" t="s">
        <v>1</v>
      </c>
      <c r="E224" s="3" t="s">
        <v>69</v>
      </c>
      <c r="F224" s="3" t="s">
        <v>71</v>
      </c>
      <c r="G224" t="s">
        <v>180</v>
      </c>
      <c r="H224" t="s">
        <v>144</v>
      </c>
      <c r="I224" s="7">
        <v>118360</v>
      </c>
      <c r="J224" t="str">
        <f t="shared" si="11"/>
        <v>PAGO DE 5 PLAZAS DE TIEMPO COMPLETO SEGUN CLAUSULA 73</v>
      </c>
      <c r="K224" t="s">
        <v>144</v>
      </c>
      <c r="L224" t="s">
        <v>179</v>
      </c>
      <c r="M224" t="s">
        <v>181</v>
      </c>
      <c r="N224" t="s">
        <v>181</v>
      </c>
      <c r="O224" s="8">
        <f t="shared" si="10"/>
        <v>42800</v>
      </c>
      <c r="P224" s="9" t="s">
        <v>178</v>
      </c>
      <c r="Q224">
        <v>2015</v>
      </c>
      <c r="R224" s="8">
        <f t="shared" si="9"/>
        <v>42800</v>
      </c>
    </row>
    <row r="225" spans="1:18" ht="12.75">
      <c r="A225">
        <v>2015</v>
      </c>
      <c r="B225" t="s">
        <v>61</v>
      </c>
      <c r="C225" s="4">
        <v>42338</v>
      </c>
      <c r="D225" t="s">
        <v>1</v>
      </c>
      <c r="E225" t="s">
        <v>62</v>
      </c>
      <c r="F225" s="3" t="s">
        <v>72</v>
      </c>
      <c r="G225" t="s">
        <v>182</v>
      </c>
      <c r="H225" t="s">
        <v>144</v>
      </c>
      <c r="I225" s="7">
        <v>216851.77</v>
      </c>
      <c r="J225" t="str">
        <f t="shared" si="11"/>
        <v>APORT. UACH AL FIDEICOMISO</v>
      </c>
      <c r="K225" t="s">
        <v>144</v>
      </c>
      <c r="L225" t="s">
        <v>179</v>
      </c>
      <c r="M225" t="s">
        <v>183</v>
      </c>
      <c r="N225" t="s">
        <v>183</v>
      </c>
      <c r="O225" s="8">
        <f t="shared" si="10"/>
        <v>42800</v>
      </c>
      <c r="P225" s="9" t="s">
        <v>178</v>
      </c>
      <c r="Q225">
        <v>2015</v>
      </c>
      <c r="R225" s="8">
        <f t="shared" si="9"/>
        <v>42800</v>
      </c>
    </row>
    <row r="226" spans="1:18" ht="12.75">
      <c r="A226">
        <v>2015</v>
      </c>
      <c r="B226" t="s">
        <v>61</v>
      </c>
      <c r="C226" s="4">
        <v>42338</v>
      </c>
      <c r="D226" t="s">
        <v>1</v>
      </c>
      <c r="E226" t="s">
        <v>63</v>
      </c>
      <c r="F226" s="3" t="s">
        <v>72</v>
      </c>
      <c r="G226" t="s">
        <v>182</v>
      </c>
      <c r="H226" t="s">
        <v>144</v>
      </c>
      <c r="I226" s="7">
        <v>129145</v>
      </c>
      <c r="J226" t="str">
        <f t="shared" si="11"/>
        <v>APORTACION UACH AL STSUACH FONDO DE AHORRO</v>
      </c>
      <c r="K226" t="s">
        <v>144</v>
      </c>
      <c r="L226" t="s">
        <v>179</v>
      </c>
      <c r="M226" t="s">
        <v>183</v>
      </c>
      <c r="N226" t="s">
        <v>183</v>
      </c>
      <c r="O226" s="8">
        <f t="shared" si="10"/>
        <v>42800</v>
      </c>
      <c r="P226" s="9" t="s">
        <v>178</v>
      </c>
      <c r="Q226">
        <v>2015</v>
      </c>
      <c r="R226" s="8">
        <f t="shared" si="9"/>
        <v>42800</v>
      </c>
    </row>
    <row r="227" spans="1:18" ht="12.75">
      <c r="A227">
        <v>2015</v>
      </c>
      <c r="B227" t="s">
        <v>61</v>
      </c>
      <c r="C227" s="4">
        <v>42338</v>
      </c>
      <c r="D227" t="s">
        <v>1</v>
      </c>
      <c r="E227" s="3" t="s">
        <v>175</v>
      </c>
      <c r="F227" s="3" t="s">
        <v>71</v>
      </c>
      <c r="G227" t="s">
        <v>180</v>
      </c>
      <c r="H227" t="s">
        <v>144</v>
      </c>
      <c r="I227" s="7">
        <v>15649</v>
      </c>
      <c r="J227" t="str">
        <f t="shared" si="11"/>
        <v>VIATICOS SPAUACH</v>
      </c>
      <c r="K227" t="s">
        <v>144</v>
      </c>
      <c r="L227" t="s">
        <v>179</v>
      </c>
      <c r="M227" t="s">
        <v>181</v>
      </c>
      <c r="N227" t="s">
        <v>181</v>
      </c>
      <c r="O227" s="8">
        <f t="shared" si="10"/>
        <v>42800</v>
      </c>
      <c r="P227" s="9" t="s">
        <v>178</v>
      </c>
      <c r="Q227">
        <v>2015</v>
      </c>
      <c r="R227" s="8">
        <f t="shared" si="9"/>
        <v>42800</v>
      </c>
    </row>
    <row r="228" spans="1:18" ht="12.75">
      <c r="A228">
        <v>2015</v>
      </c>
      <c r="B228" t="s">
        <v>61</v>
      </c>
      <c r="C228" s="4">
        <v>42338</v>
      </c>
      <c r="D228" t="s">
        <v>1</v>
      </c>
      <c r="E228" s="3" t="s">
        <v>175</v>
      </c>
      <c r="F228" s="3" t="s">
        <v>71</v>
      </c>
      <c r="G228" t="s">
        <v>180</v>
      </c>
      <c r="H228" t="s">
        <v>144</v>
      </c>
      <c r="I228" s="7">
        <v>10829</v>
      </c>
      <c r="J228" t="str">
        <f t="shared" si="11"/>
        <v>VIATICOS SPAUACH</v>
      </c>
      <c r="K228" t="s">
        <v>144</v>
      </c>
      <c r="L228" t="s">
        <v>179</v>
      </c>
      <c r="M228" t="s">
        <v>181</v>
      </c>
      <c r="N228" t="s">
        <v>181</v>
      </c>
      <c r="O228" s="8">
        <f t="shared" si="10"/>
        <v>42800</v>
      </c>
      <c r="P228" s="9" t="s">
        <v>178</v>
      </c>
      <c r="Q228">
        <v>2015</v>
      </c>
      <c r="R228" s="8">
        <f t="shared" si="9"/>
        <v>42800</v>
      </c>
    </row>
    <row r="229" spans="1:18" ht="12.75">
      <c r="A229">
        <v>2015</v>
      </c>
      <c r="B229" t="s">
        <v>61</v>
      </c>
      <c r="C229" s="4">
        <v>42338</v>
      </c>
      <c r="D229" t="s">
        <v>1</v>
      </c>
      <c r="E229" s="3" t="s">
        <v>176</v>
      </c>
      <c r="F229" s="3" t="s">
        <v>71</v>
      </c>
      <c r="G229" t="s">
        <v>180</v>
      </c>
      <c r="H229" t="s">
        <v>144</v>
      </c>
      <c r="I229" s="7">
        <v>2844487.79</v>
      </c>
      <c r="J229" t="str">
        <f t="shared" si="11"/>
        <v>APORT. UACH 30% DESC. PRIM. ANTIG Y DESPENSA CLAUSULA 48</v>
      </c>
      <c r="K229" t="s">
        <v>144</v>
      </c>
      <c r="L229" t="s">
        <v>179</v>
      </c>
      <c r="M229" t="s">
        <v>181</v>
      </c>
      <c r="N229" t="s">
        <v>181</v>
      </c>
      <c r="O229" s="8">
        <f t="shared" si="10"/>
        <v>42800</v>
      </c>
      <c r="P229" s="9" t="s">
        <v>178</v>
      </c>
      <c r="Q229">
        <v>2015</v>
      </c>
      <c r="R229" s="8">
        <f t="shared" si="9"/>
        <v>42800</v>
      </c>
    </row>
    <row r="230" spans="1:18" ht="12.75">
      <c r="A230">
        <v>2015</v>
      </c>
      <c r="B230" t="s">
        <v>61</v>
      </c>
      <c r="C230" s="4">
        <v>42338</v>
      </c>
      <c r="D230" t="s">
        <v>1</v>
      </c>
      <c r="E230" s="3" t="s">
        <v>164</v>
      </c>
      <c r="F230" s="3" t="s">
        <v>71</v>
      </c>
      <c r="G230" t="s">
        <v>180</v>
      </c>
      <c r="H230" t="s">
        <v>144</v>
      </c>
      <c r="I230" s="7">
        <v>457835.01</v>
      </c>
      <c r="J230" t="str">
        <f t="shared" si="11"/>
        <v>APORT. UACH DEL 4.5% DEL SALARIO TABULAR SEGUN CLAUSULA 61</v>
      </c>
      <c r="K230" t="s">
        <v>144</v>
      </c>
      <c r="L230" t="s">
        <v>179</v>
      </c>
      <c r="M230" t="s">
        <v>181</v>
      </c>
      <c r="N230" t="s">
        <v>181</v>
      </c>
      <c r="O230" s="8">
        <f t="shared" si="10"/>
        <v>42800</v>
      </c>
      <c r="P230" s="9" t="s">
        <v>178</v>
      </c>
      <c r="Q230">
        <v>2015</v>
      </c>
      <c r="R230" s="8">
        <f t="shared" si="9"/>
        <v>42800</v>
      </c>
    </row>
    <row r="231" spans="1:18" ht="12.75">
      <c r="A231">
        <v>2015</v>
      </c>
      <c r="B231" t="s">
        <v>61</v>
      </c>
      <c r="C231" s="4">
        <v>42338</v>
      </c>
      <c r="D231" t="s">
        <v>1</v>
      </c>
      <c r="E231" s="3" t="s">
        <v>173</v>
      </c>
      <c r="F231" s="3" t="s">
        <v>71</v>
      </c>
      <c r="G231" t="s">
        <v>180</v>
      </c>
      <c r="H231" t="s">
        <v>144</v>
      </c>
      <c r="I231" s="7">
        <v>330000</v>
      </c>
      <c r="J231" t="str">
        <f t="shared" si="11"/>
        <v>APORT. UACH PARA GASTOS DE ADMÓN, EVENTOS VARIOS, MANTO. CONGRESOS Y OTRAS ACTIVIDADES CLAUSULA 69</v>
      </c>
      <c r="K231" t="s">
        <v>144</v>
      </c>
      <c r="L231" t="s">
        <v>179</v>
      </c>
      <c r="M231" t="s">
        <v>181</v>
      </c>
      <c r="N231" t="s">
        <v>181</v>
      </c>
      <c r="O231" s="8">
        <f t="shared" si="10"/>
        <v>42800</v>
      </c>
      <c r="P231" s="9" t="s">
        <v>178</v>
      </c>
      <c r="Q231">
        <v>2015</v>
      </c>
      <c r="R231" s="8">
        <f t="shared" si="9"/>
        <v>42800</v>
      </c>
    </row>
    <row r="232" spans="1:18" ht="12.75">
      <c r="A232">
        <v>2015</v>
      </c>
      <c r="B232" t="s">
        <v>61</v>
      </c>
      <c r="C232" s="4">
        <v>42338</v>
      </c>
      <c r="D232" t="s">
        <v>1</v>
      </c>
      <c r="E232" s="3" t="s">
        <v>164</v>
      </c>
      <c r="F232" s="3" t="s">
        <v>71</v>
      </c>
      <c r="G232" t="s">
        <v>180</v>
      </c>
      <c r="H232" t="s">
        <v>144</v>
      </c>
      <c r="I232" s="7">
        <v>459045.24</v>
      </c>
      <c r="J232" t="str">
        <f t="shared" si="11"/>
        <v>APORT. UACH DEL 4.5% DEL SALARIO TABULAR SEGUN CLAUSULA 61</v>
      </c>
      <c r="K232" t="s">
        <v>144</v>
      </c>
      <c r="L232" t="s">
        <v>179</v>
      </c>
      <c r="M232" t="s">
        <v>181</v>
      </c>
      <c r="N232" t="s">
        <v>181</v>
      </c>
      <c r="O232" s="8">
        <f t="shared" si="10"/>
        <v>42800</v>
      </c>
      <c r="P232" s="9" t="s">
        <v>178</v>
      </c>
      <c r="Q232">
        <v>2015</v>
      </c>
      <c r="R232" s="8">
        <f t="shared" si="9"/>
        <v>42800</v>
      </c>
    </row>
    <row r="233" spans="1:18" ht="12.75">
      <c r="A233">
        <v>2015</v>
      </c>
      <c r="B233" t="s">
        <v>61</v>
      </c>
      <c r="C233" s="4">
        <v>42338</v>
      </c>
      <c r="D233" t="s">
        <v>1</v>
      </c>
      <c r="E233" t="s">
        <v>160</v>
      </c>
      <c r="F233" s="3" t="s">
        <v>71</v>
      </c>
      <c r="G233" t="s">
        <v>180</v>
      </c>
      <c r="H233" t="s">
        <v>144</v>
      </c>
      <c r="I233" s="7">
        <v>25074</v>
      </c>
      <c r="J233" t="str">
        <f t="shared" si="11"/>
        <v>APORT. UACH APOYO ACADEMICOS SIN BENEFICIO DEL FIDEICOMISO JUBILADOS Y PENSIONADOS</v>
      </c>
      <c r="K233" t="s">
        <v>144</v>
      </c>
      <c r="L233" t="s">
        <v>179</v>
      </c>
      <c r="M233" t="s">
        <v>181</v>
      </c>
      <c r="N233" t="s">
        <v>181</v>
      </c>
      <c r="O233" s="8">
        <f t="shared" si="10"/>
        <v>42800</v>
      </c>
      <c r="P233" s="9" t="s">
        <v>178</v>
      </c>
      <c r="Q233">
        <v>2015</v>
      </c>
      <c r="R233" s="8">
        <f t="shared" si="9"/>
        <v>42800</v>
      </c>
    </row>
    <row r="234" spans="1:18" ht="12.75">
      <c r="A234">
        <v>2015</v>
      </c>
      <c r="B234" t="s">
        <v>61</v>
      </c>
      <c r="C234" s="4">
        <v>42338</v>
      </c>
      <c r="D234" t="s">
        <v>1</v>
      </c>
      <c r="E234" s="3" t="s">
        <v>149</v>
      </c>
      <c r="F234" s="3" t="s">
        <v>71</v>
      </c>
      <c r="G234" t="s">
        <v>180</v>
      </c>
      <c r="H234" t="s">
        <v>144</v>
      </c>
      <c r="I234" s="7">
        <v>1600</v>
      </c>
      <c r="J234" t="str">
        <f t="shared" si="11"/>
        <v>APÓRTACION UACH AL SPAUACH APOYO AREA DEL JARDIN</v>
      </c>
      <c r="K234" t="s">
        <v>144</v>
      </c>
      <c r="L234" t="s">
        <v>179</v>
      </c>
      <c r="M234" t="s">
        <v>181</v>
      </c>
      <c r="N234" t="s">
        <v>181</v>
      </c>
      <c r="O234" s="8">
        <f t="shared" si="10"/>
        <v>42800</v>
      </c>
      <c r="P234" s="9" t="s">
        <v>178</v>
      </c>
      <c r="Q234">
        <v>2015</v>
      </c>
      <c r="R234" s="8">
        <f t="shared" si="9"/>
        <v>42800</v>
      </c>
    </row>
    <row r="235" spans="1:18" ht="12.75">
      <c r="A235">
        <v>2015</v>
      </c>
      <c r="B235" t="s">
        <v>61</v>
      </c>
      <c r="C235" s="4">
        <v>42338</v>
      </c>
      <c r="D235" t="s">
        <v>1</v>
      </c>
      <c r="E235" s="3" t="s">
        <v>164</v>
      </c>
      <c r="F235" s="3" t="s">
        <v>71</v>
      </c>
      <c r="G235" t="s">
        <v>180</v>
      </c>
      <c r="H235" t="s">
        <v>144</v>
      </c>
      <c r="I235" s="7">
        <v>457931.66</v>
      </c>
      <c r="J235" t="str">
        <f t="shared" si="11"/>
        <v>APORT. UACH DEL 4.5% DEL SALARIO TABULAR SEGUN CLAUSULA 61</v>
      </c>
      <c r="K235" t="s">
        <v>144</v>
      </c>
      <c r="L235" t="s">
        <v>179</v>
      </c>
      <c r="M235" t="s">
        <v>181</v>
      </c>
      <c r="N235" t="s">
        <v>181</v>
      </c>
      <c r="O235" s="8">
        <f t="shared" si="10"/>
        <v>42800</v>
      </c>
      <c r="P235" s="9" t="s">
        <v>178</v>
      </c>
      <c r="Q235">
        <v>2015</v>
      </c>
      <c r="R235" s="8">
        <f t="shared" si="9"/>
        <v>42800</v>
      </c>
    </row>
    <row r="236" spans="1:18" ht="12.75">
      <c r="A236">
        <v>2015</v>
      </c>
      <c r="B236" t="s">
        <v>61</v>
      </c>
      <c r="C236" s="4">
        <v>42348</v>
      </c>
      <c r="D236" t="s">
        <v>1</v>
      </c>
      <c r="E236" s="6" t="s">
        <v>64</v>
      </c>
      <c r="F236" s="3" t="s">
        <v>72</v>
      </c>
      <c r="G236" t="s">
        <v>182</v>
      </c>
      <c r="H236" t="s">
        <v>144</v>
      </c>
      <c r="I236" s="7">
        <v>3000</v>
      </c>
      <c r="J236" t="str">
        <f t="shared" si="11"/>
        <v>APORT. UACH AL STSUACH VIATICOS</v>
      </c>
      <c r="K236" t="s">
        <v>144</v>
      </c>
      <c r="L236" t="s">
        <v>179</v>
      </c>
      <c r="M236" t="s">
        <v>183</v>
      </c>
      <c r="N236" t="s">
        <v>183</v>
      </c>
      <c r="O236" s="8">
        <f t="shared" si="10"/>
        <v>42800</v>
      </c>
      <c r="P236" s="9" t="s">
        <v>178</v>
      </c>
      <c r="Q236">
        <v>2015</v>
      </c>
      <c r="R236" s="8">
        <f t="shared" si="9"/>
        <v>42800</v>
      </c>
    </row>
    <row r="237" spans="1:18" ht="12.75">
      <c r="A237">
        <v>2015</v>
      </c>
      <c r="B237" t="s">
        <v>61</v>
      </c>
      <c r="C237" s="4">
        <v>42352</v>
      </c>
      <c r="D237" t="s">
        <v>1</v>
      </c>
      <c r="E237" s="3" t="s">
        <v>67</v>
      </c>
      <c r="F237" s="3" t="s">
        <v>71</v>
      </c>
      <c r="G237" t="s">
        <v>180</v>
      </c>
      <c r="H237" t="s">
        <v>144</v>
      </c>
      <c r="I237" s="7">
        <v>71016</v>
      </c>
      <c r="J237" t="str">
        <f t="shared" si="11"/>
        <v>PAGO DE SUMA EQUIVALENTE A 3 PLAZAS DE TIEMPO COMPLETO SEGUN CLAUSULA 73</v>
      </c>
      <c r="K237" t="s">
        <v>144</v>
      </c>
      <c r="L237" t="s">
        <v>179</v>
      </c>
      <c r="M237" t="s">
        <v>181</v>
      </c>
      <c r="N237" t="s">
        <v>181</v>
      </c>
      <c r="O237" s="8">
        <f t="shared" si="10"/>
        <v>42800</v>
      </c>
      <c r="P237" s="9" t="s">
        <v>178</v>
      </c>
      <c r="Q237">
        <v>2015</v>
      </c>
      <c r="R237" s="8">
        <f t="shared" si="9"/>
        <v>42800</v>
      </c>
    </row>
    <row r="238" spans="1:18" ht="12.75">
      <c r="A238">
        <v>2015</v>
      </c>
      <c r="B238" t="s">
        <v>61</v>
      </c>
      <c r="C238" s="4">
        <v>42352</v>
      </c>
      <c r="D238" t="s">
        <v>1</v>
      </c>
      <c r="E238" s="3" t="s">
        <v>67</v>
      </c>
      <c r="F238" s="3" t="s">
        <v>71</v>
      </c>
      <c r="G238" t="s">
        <v>180</v>
      </c>
      <c r="H238" t="s">
        <v>144</v>
      </c>
      <c r="I238" s="7">
        <v>47344</v>
      </c>
      <c r="J238" t="str">
        <f t="shared" si="11"/>
        <v>PAGO DE SUMA EQUIVALENTE A 3 PLAZAS DE TIEMPO COMPLETO SEGUN CLAUSULA 73</v>
      </c>
      <c r="K238" t="s">
        <v>144</v>
      </c>
      <c r="L238" t="s">
        <v>179</v>
      </c>
      <c r="M238" t="s">
        <v>181</v>
      </c>
      <c r="N238" t="s">
        <v>181</v>
      </c>
      <c r="O238" s="8">
        <f t="shared" si="10"/>
        <v>42800</v>
      </c>
      <c r="P238" s="9" t="s">
        <v>178</v>
      </c>
      <c r="Q238">
        <v>2015</v>
      </c>
      <c r="R238" s="8">
        <f t="shared" si="9"/>
        <v>42800</v>
      </c>
    </row>
    <row r="239" spans="1:18" ht="12.75">
      <c r="A239">
        <v>2015</v>
      </c>
      <c r="B239" t="s">
        <v>61</v>
      </c>
      <c r="C239" s="4">
        <v>42354</v>
      </c>
      <c r="D239" t="s">
        <v>1</v>
      </c>
      <c r="E239" s="3" t="s">
        <v>70</v>
      </c>
      <c r="F239" s="3" t="s">
        <v>71</v>
      </c>
      <c r="G239" t="s">
        <v>180</v>
      </c>
      <c r="H239" t="s">
        <v>144</v>
      </c>
      <c r="I239" s="7">
        <v>23672</v>
      </c>
      <c r="J239" t="str">
        <f t="shared" si="11"/>
        <v>PAGO DEL EQUIVALENTE A UNA PLAZA DE TIEMPO COMPLETO SEGUN CLAUSULA 73</v>
      </c>
      <c r="K239" t="s">
        <v>144</v>
      </c>
      <c r="L239" t="s">
        <v>179</v>
      </c>
      <c r="M239" t="s">
        <v>181</v>
      </c>
      <c r="N239" t="s">
        <v>181</v>
      </c>
      <c r="O239" s="8">
        <f t="shared" si="10"/>
        <v>42800</v>
      </c>
      <c r="P239" s="9" t="s">
        <v>178</v>
      </c>
      <c r="Q239">
        <v>2015</v>
      </c>
      <c r="R239" s="8">
        <f t="shared" si="9"/>
        <v>42800</v>
      </c>
    </row>
    <row r="240" spans="1:18" ht="12.75">
      <c r="A240">
        <v>2015</v>
      </c>
      <c r="B240" t="s">
        <v>61</v>
      </c>
      <c r="C240" s="4">
        <v>42354</v>
      </c>
      <c r="D240" t="s">
        <v>1</v>
      </c>
      <c r="E240" s="3" t="s">
        <v>69</v>
      </c>
      <c r="F240" s="3" t="s">
        <v>71</v>
      </c>
      <c r="G240" t="s">
        <v>180</v>
      </c>
      <c r="H240" t="s">
        <v>144</v>
      </c>
      <c r="I240" s="7">
        <v>118360</v>
      </c>
      <c r="J240" t="str">
        <f t="shared" si="11"/>
        <v>PAGO DE 5 PLAZAS DE TIEMPO COMPLETO SEGUN CLAUSULA 73</v>
      </c>
      <c r="K240" t="s">
        <v>144</v>
      </c>
      <c r="L240" t="s">
        <v>179</v>
      </c>
      <c r="M240" t="s">
        <v>181</v>
      </c>
      <c r="N240" t="s">
        <v>181</v>
      </c>
      <c r="O240" s="8">
        <f t="shared" si="10"/>
        <v>42800</v>
      </c>
      <c r="P240" s="9" t="s">
        <v>178</v>
      </c>
      <c r="Q240">
        <v>2015</v>
      </c>
      <c r="R240" s="8">
        <f t="shared" si="9"/>
        <v>42800</v>
      </c>
    </row>
    <row r="241" spans="1:18" ht="12.75">
      <c r="A241">
        <v>2015</v>
      </c>
      <c r="B241" t="s">
        <v>61</v>
      </c>
      <c r="C241" s="4">
        <v>42354</v>
      </c>
      <c r="D241" t="s">
        <v>1</v>
      </c>
      <c r="E241" s="3" t="s">
        <v>70</v>
      </c>
      <c r="F241" s="3" t="s">
        <v>71</v>
      </c>
      <c r="G241" t="s">
        <v>180</v>
      </c>
      <c r="H241" t="s">
        <v>144</v>
      </c>
      <c r="I241" s="7">
        <v>15781.33</v>
      </c>
      <c r="J241" t="str">
        <f aca="true" t="shared" si="12" ref="J241:J275">E241</f>
        <v>PAGO DEL EQUIVALENTE A UNA PLAZA DE TIEMPO COMPLETO SEGUN CLAUSULA 73</v>
      </c>
      <c r="K241" t="s">
        <v>144</v>
      </c>
      <c r="L241" t="s">
        <v>179</v>
      </c>
      <c r="M241" t="s">
        <v>181</v>
      </c>
      <c r="N241" t="s">
        <v>181</v>
      </c>
      <c r="O241" s="8">
        <f t="shared" si="10"/>
        <v>42800</v>
      </c>
      <c r="P241" s="9" t="s">
        <v>178</v>
      </c>
      <c r="Q241">
        <v>2015</v>
      </c>
      <c r="R241" s="8">
        <f t="shared" si="9"/>
        <v>42800</v>
      </c>
    </row>
    <row r="242" spans="1:18" ht="12.75">
      <c r="A242">
        <v>2015</v>
      </c>
      <c r="B242" t="s">
        <v>61</v>
      </c>
      <c r="C242" s="4">
        <v>42354</v>
      </c>
      <c r="D242" t="s">
        <v>1</v>
      </c>
      <c r="E242" s="3" t="s">
        <v>69</v>
      </c>
      <c r="F242" s="3" t="s">
        <v>71</v>
      </c>
      <c r="G242" t="s">
        <v>180</v>
      </c>
      <c r="H242" t="s">
        <v>144</v>
      </c>
      <c r="I242" s="7">
        <v>78906.67</v>
      </c>
      <c r="J242" t="str">
        <f t="shared" si="12"/>
        <v>PAGO DE 5 PLAZAS DE TIEMPO COMPLETO SEGUN CLAUSULA 73</v>
      </c>
      <c r="K242" t="s">
        <v>144</v>
      </c>
      <c r="L242" t="s">
        <v>179</v>
      </c>
      <c r="M242" t="s">
        <v>181</v>
      </c>
      <c r="N242" t="s">
        <v>181</v>
      </c>
      <c r="O242" s="8">
        <f t="shared" si="10"/>
        <v>42800</v>
      </c>
      <c r="P242" s="9" t="s">
        <v>178</v>
      </c>
      <c r="Q242">
        <v>2015</v>
      </c>
      <c r="R242" s="8">
        <f t="shared" si="9"/>
        <v>42800</v>
      </c>
    </row>
    <row r="243" spans="1:18" ht="12.75">
      <c r="A243">
        <v>2015</v>
      </c>
      <c r="B243" t="s">
        <v>61</v>
      </c>
      <c r="C243" s="4">
        <v>42359</v>
      </c>
      <c r="D243" t="s">
        <v>1</v>
      </c>
      <c r="E243" s="3" t="s">
        <v>170</v>
      </c>
      <c r="F243" s="3" t="s">
        <v>72</v>
      </c>
      <c r="G243" t="s">
        <v>182</v>
      </c>
      <c r="H243" t="s">
        <v>144</v>
      </c>
      <c r="I243" s="7">
        <v>275000</v>
      </c>
      <c r="J243" t="str">
        <f t="shared" si="12"/>
        <v>APORTACION AL STSUACH COMPRA REGALOS NAVIDEÑOS</v>
      </c>
      <c r="K243" t="s">
        <v>144</v>
      </c>
      <c r="L243" t="s">
        <v>179</v>
      </c>
      <c r="M243" t="s">
        <v>183</v>
      </c>
      <c r="N243" t="s">
        <v>183</v>
      </c>
      <c r="O243" s="8">
        <f t="shared" si="10"/>
        <v>42800</v>
      </c>
      <c r="P243" s="9" t="s">
        <v>178</v>
      </c>
      <c r="Q243">
        <v>2015</v>
      </c>
      <c r="R243" s="8">
        <f t="shared" si="9"/>
        <v>42800</v>
      </c>
    </row>
    <row r="244" spans="1:18" ht="12.75">
      <c r="A244">
        <v>2015</v>
      </c>
      <c r="B244" t="s">
        <v>61</v>
      </c>
      <c r="C244" s="4">
        <v>42360</v>
      </c>
      <c r="D244" t="s">
        <v>1</v>
      </c>
      <c r="E244" t="s">
        <v>63</v>
      </c>
      <c r="F244" s="3" t="s">
        <v>72</v>
      </c>
      <c r="G244" t="s">
        <v>182</v>
      </c>
      <c r="H244" t="s">
        <v>144</v>
      </c>
      <c r="I244" s="7">
        <v>128915</v>
      </c>
      <c r="J244" t="str">
        <f t="shared" si="12"/>
        <v>APORTACION UACH AL STSUACH FONDO DE AHORRO</v>
      </c>
      <c r="K244" t="s">
        <v>144</v>
      </c>
      <c r="L244" t="s">
        <v>179</v>
      </c>
      <c r="M244" t="s">
        <v>183</v>
      </c>
      <c r="N244" t="s">
        <v>183</v>
      </c>
      <c r="O244" s="8">
        <f t="shared" si="10"/>
        <v>42800</v>
      </c>
      <c r="P244" s="9" t="s">
        <v>178</v>
      </c>
      <c r="Q244">
        <v>2015</v>
      </c>
      <c r="R244" s="8">
        <f t="shared" si="9"/>
        <v>42800</v>
      </c>
    </row>
    <row r="245" spans="1:18" ht="12.75">
      <c r="A245">
        <v>2015</v>
      </c>
      <c r="B245" t="s">
        <v>61</v>
      </c>
      <c r="C245" s="4">
        <v>42360</v>
      </c>
      <c r="D245" t="s">
        <v>1</v>
      </c>
      <c r="E245" t="s">
        <v>62</v>
      </c>
      <c r="F245" s="3" t="s">
        <v>72</v>
      </c>
      <c r="G245" t="s">
        <v>182</v>
      </c>
      <c r="H245" t="s">
        <v>144</v>
      </c>
      <c r="I245" s="7">
        <v>217421.99</v>
      </c>
      <c r="J245" t="str">
        <f t="shared" si="12"/>
        <v>APORT. UACH AL FIDEICOMISO</v>
      </c>
      <c r="K245" t="s">
        <v>144</v>
      </c>
      <c r="L245" t="s">
        <v>179</v>
      </c>
      <c r="M245" t="s">
        <v>183</v>
      </c>
      <c r="N245" t="s">
        <v>183</v>
      </c>
      <c r="O245" s="8">
        <f t="shared" si="10"/>
        <v>42800</v>
      </c>
      <c r="P245" s="9" t="s">
        <v>178</v>
      </c>
      <c r="Q245">
        <v>2015</v>
      </c>
      <c r="R245" s="8">
        <f t="shared" si="9"/>
        <v>42800</v>
      </c>
    </row>
    <row r="246" spans="1:18" ht="12.75">
      <c r="A246">
        <v>2015</v>
      </c>
      <c r="B246" t="s">
        <v>61</v>
      </c>
      <c r="C246" s="4">
        <v>42360</v>
      </c>
      <c r="D246" t="s">
        <v>1</v>
      </c>
      <c r="E246" t="s">
        <v>63</v>
      </c>
      <c r="F246" s="3" t="s">
        <v>72</v>
      </c>
      <c r="G246" t="s">
        <v>182</v>
      </c>
      <c r="H246" t="s">
        <v>144</v>
      </c>
      <c r="I246" s="7">
        <v>128455</v>
      </c>
      <c r="J246" t="str">
        <f t="shared" si="12"/>
        <v>APORTACION UACH AL STSUACH FONDO DE AHORRO</v>
      </c>
      <c r="K246" t="s">
        <v>144</v>
      </c>
      <c r="L246" t="s">
        <v>179</v>
      </c>
      <c r="M246" t="s">
        <v>183</v>
      </c>
      <c r="N246" t="s">
        <v>183</v>
      </c>
      <c r="O246" s="8">
        <f t="shared" si="10"/>
        <v>42800</v>
      </c>
      <c r="P246" s="9" t="s">
        <v>178</v>
      </c>
      <c r="Q246">
        <v>2015</v>
      </c>
      <c r="R246" s="8">
        <f t="shared" si="9"/>
        <v>42800</v>
      </c>
    </row>
    <row r="247" spans="1:18" ht="12.75">
      <c r="A247">
        <v>2015</v>
      </c>
      <c r="B247" t="s">
        <v>61</v>
      </c>
      <c r="C247" s="4">
        <v>42360</v>
      </c>
      <c r="D247" t="s">
        <v>1</v>
      </c>
      <c r="E247" t="s">
        <v>146</v>
      </c>
      <c r="F247" s="3" t="s">
        <v>72</v>
      </c>
      <c r="G247" t="s">
        <v>182</v>
      </c>
      <c r="H247" t="s">
        <v>144</v>
      </c>
      <c r="I247" s="7">
        <v>1600</v>
      </c>
      <c r="J247" t="str">
        <f t="shared" si="12"/>
        <v>APORT. UACH PARA GASTOS DE OFICINA</v>
      </c>
      <c r="K247" t="s">
        <v>144</v>
      </c>
      <c r="L247" t="s">
        <v>179</v>
      </c>
      <c r="M247" t="s">
        <v>183</v>
      </c>
      <c r="N247" t="s">
        <v>183</v>
      </c>
      <c r="O247" s="8">
        <f t="shared" si="10"/>
        <v>42800</v>
      </c>
      <c r="P247" s="9" t="s">
        <v>178</v>
      </c>
      <c r="Q247">
        <v>2015</v>
      </c>
      <c r="R247" s="8">
        <f t="shared" si="9"/>
        <v>42800</v>
      </c>
    </row>
    <row r="248" spans="1:18" ht="12.75">
      <c r="A248">
        <v>2015</v>
      </c>
      <c r="B248" t="s">
        <v>61</v>
      </c>
      <c r="C248" s="4">
        <v>42360</v>
      </c>
      <c r="D248" t="s">
        <v>1</v>
      </c>
      <c r="E248" s="3" t="s">
        <v>147</v>
      </c>
      <c r="F248" s="3" t="s">
        <v>72</v>
      </c>
      <c r="G248" t="s">
        <v>182</v>
      </c>
      <c r="H248" t="s">
        <v>144</v>
      </c>
      <c r="I248" s="7">
        <v>300</v>
      </c>
      <c r="J248" t="str">
        <f t="shared" si="12"/>
        <v>APORT. UACH POR SERV. TELEFONICO</v>
      </c>
      <c r="K248" t="s">
        <v>144</v>
      </c>
      <c r="L248" t="s">
        <v>179</v>
      </c>
      <c r="M248" t="s">
        <v>183</v>
      </c>
      <c r="N248" t="s">
        <v>183</v>
      </c>
      <c r="O248" s="8">
        <f t="shared" si="10"/>
        <v>42800</v>
      </c>
      <c r="P248" s="9" t="s">
        <v>178</v>
      </c>
      <c r="Q248">
        <v>2015</v>
      </c>
      <c r="R248" s="8">
        <f t="shared" si="9"/>
        <v>42800</v>
      </c>
    </row>
    <row r="249" spans="1:18" ht="12.75">
      <c r="A249">
        <v>2015</v>
      </c>
      <c r="B249" t="s">
        <v>61</v>
      </c>
      <c r="C249" s="4">
        <v>42360</v>
      </c>
      <c r="D249" t="s">
        <v>1</v>
      </c>
      <c r="E249" s="6" t="s">
        <v>64</v>
      </c>
      <c r="F249" s="3" t="s">
        <v>72</v>
      </c>
      <c r="G249" t="s">
        <v>182</v>
      </c>
      <c r="H249" t="s">
        <v>144</v>
      </c>
      <c r="I249" s="7">
        <v>16354.5</v>
      </c>
      <c r="J249" t="str">
        <f t="shared" si="12"/>
        <v>APORT. UACH AL STSUACH VIATICOS</v>
      </c>
      <c r="K249" t="s">
        <v>144</v>
      </c>
      <c r="L249" t="s">
        <v>179</v>
      </c>
      <c r="M249" t="s">
        <v>183</v>
      </c>
      <c r="N249" t="s">
        <v>183</v>
      </c>
      <c r="O249" s="8">
        <f t="shared" si="10"/>
        <v>42800</v>
      </c>
      <c r="P249" s="9" t="s">
        <v>178</v>
      </c>
      <c r="Q249">
        <v>2015</v>
      </c>
      <c r="R249" s="8">
        <f t="shared" si="9"/>
        <v>42800</v>
      </c>
    </row>
    <row r="250" spans="1:18" ht="12.75">
      <c r="A250">
        <v>2015</v>
      </c>
      <c r="B250" t="s">
        <v>61</v>
      </c>
      <c r="C250" s="4">
        <v>42360</v>
      </c>
      <c r="D250" t="s">
        <v>1</v>
      </c>
      <c r="E250" s="6" t="s">
        <v>64</v>
      </c>
      <c r="F250" s="3" t="s">
        <v>72</v>
      </c>
      <c r="G250" t="s">
        <v>182</v>
      </c>
      <c r="H250" t="s">
        <v>144</v>
      </c>
      <c r="I250" s="7">
        <v>5689.35</v>
      </c>
      <c r="J250" t="str">
        <f t="shared" si="12"/>
        <v>APORT. UACH AL STSUACH VIATICOS</v>
      </c>
      <c r="K250" t="s">
        <v>144</v>
      </c>
      <c r="L250" t="s">
        <v>179</v>
      </c>
      <c r="M250" t="s">
        <v>183</v>
      </c>
      <c r="N250" t="s">
        <v>183</v>
      </c>
      <c r="O250" s="8">
        <f t="shared" si="10"/>
        <v>42800</v>
      </c>
      <c r="P250" s="9" t="s">
        <v>178</v>
      </c>
      <c r="Q250">
        <v>2015</v>
      </c>
      <c r="R250" s="8">
        <f t="shared" si="9"/>
        <v>42800</v>
      </c>
    </row>
    <row r="251" spans="1:18" ht="12.75">
      <c r="A251">
        <v>2015</v>
      </c>
      <c r="B251" t="s">
        <v>61</v>
      </c>
      <c r="C251" s="4">
        <v>42360</v>
      </c>
      <c r="D251" t="s">
        <v>1</v>
      </c>
      <c r="E251" s="6" t="s">
        <v>64</v>
      </c>
      <c r="F251" s="3" t="s">
        <v>72</v>
      </c>
      <c r="G251" t="s">
        <v>182</v>
      </c>
      <c r="H251" t="s">
        <v>144</v>
      </c>
      <c r="I251" s="7">
        <v>1600</v>
      </c>
      <c r="J251" t="str">
        <f t="shared" si="12"/>
        <v>APORT. UACH AL STSUACH VIATICOS</v>
      </c>
      <c r="K251" t="s">
        <v>144</v>
      </c>
      <c r="L251" t="s">
        <v>179</v>
      </c>
      <c r="M251" t="s">
        <v>183</v>
      </c>
      <c r="N251" t="s">
        <v>183</v>
      </c>
      <c r="O251" s="8">
        <f t="shared" si="10"/>
        <v>42800</v>
      </c>
      <c r="P251" s="9" t="s">
        <v>178</v>
      </c>
      <c r="Q251">
        <v>2015</v>
      </c>
      <c r="R251" s="8">
        <f t="shared" si="9"/>
        <v>42800</v>
      </c>
    </row>
    <row r="252" spans="1:18" ht="12.75">
      <c r="A252">
        <v>2015</v>
      </c>
      <c r="B252" t="s">
        <v>61</v>
      </c>
      <c r="C252" s="4">
        <v>42360</v>
      </c>
      <c r="D252" t="s">
        <v>1</v>
      </c>
      <c r="E252" s="6" t="s">
        <v>64</v>
      </c>
      <c r="F252" s="3" t="s">
        <v>72</v>
      </c>
      <c r="G252" t="s">
        <v>182</v>
      </c>
      <c r="H252" t="s">
        <v>144</v>
      </c>
      <c r="I252" s="7">
        <v>5000</v>
      </c>
      <c r="J252" t="str">
        <f t="shared" si="12"/>
        <v>APORT. UACH AL STSUACH VIATICOS</v>
      </c>
      <c r="K252" t="s">
        <v>144</v>
      </c>
      <c r="L252" t="s">
        <v>179</v>
      </c>
      <c r="M252" t="s">
        <v>183</v>
      </c>
      <c r="N252" t="s">
        <v>183</v>
      </c>
      <c r="O252" s="8">
        <f t="shared" si="10"/>
        <v>42800</v>
      </c>
      <c r="P252" s="9" t="s">
        <v>178</v>
      </c>
      <c r="Q252">
        <v>2015</v>
      </c>
      <c r="R252" s="8">
        <f t="shared" si="9"/>
        <v>42800</v>
      </c>
    </row>
    <row r="253" spans="1:18" ht="12.75">
      <c r="A253">
        <v>2015</v>
      </c>
      <c r="B253" t="s">
        <v>61</v>
      </c>
      <c r="C253" s="4">
        <v>42360</v>
      </c>
      <c r="D253" t="s">
        <v>1</v>
      </c>
      <c r="E253" s="6" t="s">
        <v>64</v>
      </c>
      <c r="F253" s="3" t="s">
        <v>72</v>
      </c>
      <c r="G253" t="s">
        <v>182</v>
      </c>
      <c r="H253" t="s">
        <v>144</v>
      </c>
      <c r="I253" s="7">
        <v>2980</v>
      </c>
      <c r="J253" t="str">
        <f t="shared" si="12"/>
        <v>APORT. UACH AL STSUACH VIATICOS</v>
      </c>
      <c r="K253" t="s">
        <v>144</v>
      </c>
      <c r="L253" t="s">
        <v>179</v>
      </c>
      <c r="M253" t="s">
        <v>183</v>
      </c>
      <c r="N253" t="s">
        <v>183</v>
      </c>
      <c r="O253" s="8">
        <f t="shared" si="10"/>
        <v>42800</v>
      </c>
      <c r="P253" s="9" t="s">
        <v>178</v>
      </c>
      <c r="Q253">
        <v>2015</v>
      </c>
      <c r="R253" s="8">
        <f t="shared" si="9"/>
        <v>42800</v>
      </c>
    </row>
    <row r="254" spans="1:18" ht="12.75">
      <c r="A254">
        <v>2015</v>
      </c>
      <c r="B254" t="s">
        <v>61</v>
      </c>
      <c r="C254" s="4">
        <v>42360</v>
      </c>
      <c r="D254" t="s">
        <v>1</v>
      </c>
      <c r="E254" t="s">
        <v>62</v>
      </c>
      <c r="F254" s="3" t="s">
        <v>72</v>
      </c>
      <c r="G254" t="s">
        <v>182</v>
      </c>
      <c r="H254" t="s">
        <v>144</v>
      </c>
      <c r="I254" s="7">
        <v>217017.21</v>
      </c>
      <c r="J254" t="str">
        <f t="shared" si="12"/>
        <v>APORT. UACH AL FIDEICOMISO</v>
      </c>
      <c r="K254" t="s">
        <v>144</v>
      </c>
      <c r="L254" t="s">
        <v>179</v>
      </c>
      <c r="M254" t="s">
        <v>183</v>
      </c>
      <c r="N254" t="s">
        <v>183</v>
      </c>
      <c r="O254" s="8">
        <f t="shared" si="10"/>
        <v>42800</v>
      </c>
      <c r="P254" s="9" t="s">
        <v>178</v>
      </c>
      <c r="Q254">
        <v>2015</v>
      </c>
      <c r="R254" s="8">
        <f t="shared" si="9"/>
        <v>42800</v>
      </c>
    </row>
    <row r="255" spans="1:18" ht="12.75">
      <c r="A255">
        <v>2015</v>
      </c>
      <c r="B255" t="s">
        <v>61</v>
      </c>
      <c r="C255" s="4">
        <v>42360</v>
      </c>
      <c r="D255" t="s">
        <v>1</v>
      </c>
      <c r="E255" s="6" t="s">
        <v>64</v>
      </c>
      <c r="F255" s="3" t="s">
        <v>72</v>
      </c>
      <c r="G255" t="s">
        <v>182</v>
      </c>
      <c r="H255" t="s">
        <v>144</v>
      </c>
      <c r="I255" s="7">
        <v>2983.06</v>
      </c>
      <c r="J255" t="str">
        <f t="shared" si="12"/>
        <v>APORT. UACH AL STSUACH VIATICOS</v>
      </c>
      <c r="K255" t="s">
        <v>144</v>
      </c>
      <c r="L255" t="s">
        <v>179</v>
      </c>
      <c r="M255" t="s">
        <v>183</v>
      </c>
      <c r="N255" t="s">
        <v>183</v>
      </c>
      <c r="O255" s="8">
        <f t="shared" si="10"/>
        <v>42800</v>
      </c>
      <c r="P255" s="9" t="s">
        <v>178</v>
      </c>
      <c r="Q255">
        <v>2015</v>
      </c>
      <c r="R255" s="8">
        <f t="shared" si="9"/>
        <v>42800</v>
      </c>
    </row>
    <row r="256" spans="1:18" ht="12.75">
      <c r="A256">
        <v>2015</v>
      </c>
      <c r="B256" t="s">
        <v>61</v>
      </c>
      <c r="C256" s="4">
        <v>42360</v>
      </c>
      <c r="D256" t="s">
        <v>1</v>
      </c>
      <c r="E256" s="6" t="s">
        <v>64</v>
      </c>
      <c r="F256" s="3" t="s">
        <v>72</v>
      </c>
      <c r="G256" t="s">
        <v>182</v>
      </c>
      <c r="H256" t="s">
        <v>144</v>
      </c>
      <c r="I256" s="7">
        <v>3000</v>
      </c>
      <c r="J256" t="str">
        <f t="shared" si="12"/>
        <v>APORT. UACH AL STSUACH VIATICOS</v>
      </c>
      <c r="K256" t="s">
        <v>144</v>
      </c>
      <c r="L256" t="s">
        <v>179</v>
      </c>
      <c r="M256" t="s">
        <v>183</v>
      </c>
      <c r="N256" t="s">
        <v>183</v>
      </c>
      <c r="O256" s="8">
        <f t="shared" si="10"/>
        <v>42800</v>
      </c>
      <c r="P256" s="9" t="s">
        <v>178</v>
      </c>
      <c r="Q256">
        <v>2015</v>
      </c>
      <c r="R256" s="8">
        <f t="shared" si="9"/>
        <v>42800</v>
      </c>
    </row>
    <row r="257" spans="1:18" ht="12.75">
      <c r="A257">
        <v>2015</v>
      </c>
      <c r="B257" t="s">
        <v>61</v>
      </c>
      <c r="C257" s="4">
        <v>42360</v>
      </c>
      <c r="D257" t="s">
        <v>1</v>
      </c>
      <c r="E257" t="s">
        <v>145</v>
      </c>
      <c r="F257" s="3" t="s">
        <v>72</v>
      </c>
      <c r="G257" t="s">
        <v>182</v>
      </c>
      <c r="H257" t="s">
        <v>144</v>
      </c>
      <c r="I257" s="7">
        <v>12000</v>
      </c>
      <c r="J257" t="str">
        <f t="shared" si="12"/>
        <v>APOYO P/MOVILIDAD Y LOGISTICA </v>
      </c>
      <c r="K257" t="s">
        <v>144</v>
      </c>
      <c r="L257" t="s">
        <v>179</v>
      </c>
      <c r="M257" t="s">
        <v>183</v>
      </c>
      <c r="N257" t="s">
        <v>183</v>
      </c>
      <c r="O257" s="8">
        <f t="shared" si="10"/>
        <v>42800</v>
      </c>
      <c r="P257" s="9" t="s">
        <v>178</v>
      </c>
      <c r="Q257">
        <v>2015</v>
      </c>
      <c r="R257" s="8">
        <f t="shared" si="9"/>
        <v>42800</v>
      </c>
    </row>
    <row r="258" spans="1:18" ht="12.75">
      <c r="A258">
        <v>2015</v>
      </c>
      <c r="B258" t="s">
        <v>61</v>
      </c>
      <c r="C258" s="4">
        <v>42360</v>
      </c>
      <c r="D258" t="s">
        <v>1</v>
      </c>
      <c r="E258" t="s">
        <v>146</v>
      </c>
      <c r="F258" s="3" t="s">
        <v>72</v>
      </c>
      <c r="G258" t="s">
        <v>182</v>
      </c>
      <c r="H258" t="s">
        <v>144</v>
      </c>
      <c r="I258" s="7">
        <v>1600</v>
      </c>
      <c r="J258" t="str">
        <f t="shared" si="12"/>
        <v>APORT. UACH PARA GASTOS DE OFICINA</v>
      </c>
      <c r="K258" t="s">
        <v>144</v>
      </c>
      <c r="L258" t="s">
        <v>179</v>
      </c>
      <c r="M258" t="s">
        <v>183</v>
      </c>
      <c r="N258" t="s">
        <v>183</v>
      </c>
      <c r="O258" s="8">
        <f t="shared" si="10"/>
        <v>42800</v>
      </c>
      <c r="P258" s="9" t="s">
        <v>178</v>
      </c>
      <c r="Q258">
        <v>2015</v>
      </c>
      <c r="R258" s="8">
        <f t="shared" si="9"/>
        <v>42800</v>
      </c>
    </row>
    <row r="259" spans="1:18" ht="12.75">
      <c r="A259">
        <v>2015</v>
      </c>
      <c r="B259" t="s">
        <v>61</v>
      </c>
      <c r="C259" s="4">
        <v>42360</v>
      </c>
      <c r="D259" t="s">
        <v>1</v>
      </c>
      <c r="E259" s="3" t="s">
        <v>147</v>
      </c>
      <c r="F259" s="3" t="s">
        <v>72</v>
      </c>
      <c r="G259" t="s">
        <v>182</v>
      </c>
      <c r="H259" t="s">
        <v>144</v>
      </c>
      <c r="I259" s="7">
        <v>300</v>
      </c>
      <c r="J259" t="str">
        <f t="shared" si="12"/>
        <v>APORT. UACH POR SERV. TELEFONICO</v>
      </c>
      <c r="K259" t="s">
        <v>144</v>
      </c>
      <c r="L259" t="s">
        <v>179</v>
      </c>
      <c r="M259" t="s">
        <v>183</v>
      </c>
      <c r="N259" t="s">
        <v>183</v>
      </c>
      <c r="O259" s="8">
        <f t="shared" si="10"/>
        <v>42800</v>
      </c>
      <c r="P259" s="9" t="s">
        <v>178</v>
      </c>
      <c r="Q259">
        <v>2015</v>
      </c>
      <c r="R259" s="8">
        <f t="shared" si="9"/>
        <v>42800</v>
      </c>
    </row>
    <row r="260" spans="1:18" ht="12.75">
      <c r="A260">
        <v>2015</v>
      </c>
      <c r="B260" t="s">
        <v>61</v>
      </c>
      <c r="C260" s="4">
        <v>42360</v>
      </c>
      <c r="D260" t="s">
        <v>1</v>
      </c>
      <c r="E260" s="6" t="s">
        <v>64</v>
      </c>
      <c r="F260" s="3" t="s">
        <v>72</v>
      </c>
      <c r="G260" t="s">
        <v>182</v>
      </c>
      <c r="H260" t="s">
        <v>144</v>
      </c>
      <c r="I260" s="7">
        <v>58500</v>
      </c>
      <c r="J260" t="str">
        <f t="shared" si="12"/>
        <v>APORT. UACH AL STSUACH VIATICOS</v>
      </c>
      <c r="K260" t="s">
        <v>144</v>
      </c>
      <c r="L260" t="s">
        <v>179</v>
      </c>
      <c r="M260" t="s">
        <v>183</v>
      </c>
      <c r="N260" t="s">
        <v>183</v>
      </c>
      <c r="O260" s="8">
        <f t="shared" si="10"/>
        <v>42800</v>
      </c>
      <c r="P260" s="9" t="s">
        <v>178</v>
      </c>
      <c r="Q260">
        <v>2015</v>
      </c>
      <c r="R260" s="8">
        <f t="shared" si="9"/>
        <v>42800</v>
      </c>
    </row>
    <row r="261" spans="1:18" ht="12.75">
      <c r="A261">
        <v>2015</v>
      </c>
      <c r="B261" t="s">
        <v>61</v>
      </c>
      <c r="C261" s="4">
        <v>42360</v>
      </c>
      <c r="D261" t="s">
        <v>1</v>
      </c>
      <c r="E261" s="6" t="s">
        <v>64</v>
      </c>
      <c r="F261" s="3" t="s">
        <v>72</v>
      </c>
      <c r="G261" t="s">
        <v>182</v>
      </c>
      <c r="H261" t="s">
        <v>144</v>
      </c>
      <c r="I261" s="7">
        <v>57600</v>
      </c>
      <c r="J261" t="str">
        <f t="shared" si="12"/>
        <v>APORT. UACH AL STSUACH VIATICOS</v>
      </c>
      <c r="K261" t="s">
        <v>144</v>
      </c>
      <c r="L261" t="s">
        <v>179</v>
      </c>
      <c r="M261" t="s">
        <v>183</v>
      </c>
      <c r="N261" t="s">
        <v>183</v>
      </c>
      <c r="O261" s="8">
        <f t="shared" si="10"/>
        <v>42800</v>
      </c>
      <c r="P261" s="9" t="s">
        <v>178</v>
      </c>
      <c r="Q261">
        <v>2015</v>
      </c>
      <c r="R261" s="8">
        <f t="shared" si="9"/>
        <v>42800</v>
      </c>
    </row>
    <row r="262" spans="1:18" ht="12.75">
      <c r="A262">
        <v>2015</v>
      </c>
      <c r="B262" t="s">
        <v>61</v>
      </c>
      <c r="C262" s="4">
        <v>42360</v>
      </c>
      <c r="D262" t="s">
        <v>1</v>
      </c>
      <c r="E262" s="6" t="s">
        <v>64</v>
      </c>
      <c r="F262" s="3" t="s">
        <v>72</v>
      </c>
      <c r="G262" t="s">
        <v>182</v>
      </c>
      <c r="H262" t="s">
        <v>144</v>
      </c>
      <c r="I262" s="7">
        <v>5001</v>
      </c>
      <c r="J262" t="str">
        <f t="shared" si="12"/>
        <v>APORT. UACH AL STSUACH VIATICOS</v>
      </c>
      <c r="K262" t="s">
        <v>144</v>
      </c>
      <c r="L262" t="s">
        <v>179</v>
      </c>
      <c r="M262" t="s">
        <v>183</v>
      </c>
      <c r="N262" t="s">
        <v>183</v>
      </c>
      <c r="O262" s="8">
        <f t="shared" si="10"/>
        <v>42800</v>
      </c>
      <c r="P262" s="9" t="s">
        <v>178</v>
      </c>
      <c r="Q262">
        <v>2015</v>
      </c>
      <c r="R262" s="8">
        <f t="shared" si="9"/>
        <v>42800</v>
      </c>
    </row>
    <row r="263" spans="1:18" ht="12.75">
      <c r="A263">
        <v>2015</v>
      </c>
      <c r="B263" t="s">
        <v>61</v>
      </c>
      <c r="C263" s="4">
        <v>42360</v>
      </c>
      <c r="D263" t="s">
        <v>1</v>
      </c>
      <c r="E263" t="s">
        <v>62</v>
      </c>
      <c r="F263" s="3" t="s">
        <v>72</v>
      </c>
      <c r="G263" t="s">
        <v>182</v>
      </c>
      <c r="H263" t="s">
        <v>144</v>
      </c>
      <c r="I263" s="7">
        <v>217178.26</v>
      </c>
      <c r="J263" t="str">
        <f t="shared" si="12"/>
        <v>APORT. UACH AL FIDEICOMISO</v>
      </c>
      <c r="K263" t="s">
        <v>144</v>
      </c>
      <c r="L263" t="s">
        <v>179</v>
      </c>
      <c r="M263" t="s">
        <v>183</v>
      </c>
      <c r="N263" t="s">
        <v>183</v>
      </c>
      <c r="O263" s="8">
        <f t="shared" si="10"/>
        <v>42800</v>
      </c>
      <c r="P263" s="9" t="s">
        <v>178</v>
      </c>
      <c r="Q263">
        <v>2015</v>
      </c>
      <c r="R263" s="8">
        <f t="shared" si="9"/>
        <v>42800</v>
      </c>
    </row>
    <row r="264" spans="1:18" ht="12.75">
      <c r="A264">
        <v>2015</v>
      </c>
      <c r="B264" t="s">
        <v>61</v>
      </c>
      <c r="C264" s="4">
        <v>42360</v>
      </c>
      <c r="D264" t="s">
        <v>1</v>
      </c>
      <c r="E264" s="3" t="s">
        <v>176</v>
      </c>
      <c r="F264" s="3" t="s">
        <v>71</v>
      </c>
      <c r="G264" t="s">
        <v>180</v>
      </c>
      <c r="H264" t="s">
        <v>144</v>
      </c>
      <c r="I264" s="7">
        <v>2849202.43</v>
      </c>
      <c r="J264" t="str">
        <f t="shared" si="12"/>
        <v>APORT. UACH 30% DESC. PRIM. ANTIG Y DESPENSA CLAUSULA 48</v>
      </c>
      <c r="K264" t="s">
        <v>144</v>
      </c>
      <c r="L264" t="s">
        <v>179</v>
      </c>
      <c r="M264" t="s">
        <v>181</v>
      </c>
      <c r="N264" t="s">
        <v>181</v>
      </c>
      <c r="O264" s="8">
        <f t="shared" si="10"/>
        <v>42800</v>
      </c>
      <c r="P264" s="9" t="s">
        <v>178</v>
      </c>
      <c r="Q264">
        <v>2015</v>
      </c>
      <c r="R264" s="8">
        <f aca="true" t="shared" si="13" ref="R264:R275">O264</f>
        <v>42800</v>
      </c>
    </row>
    <row r="265" spans="1:18" ht="12.75">
      <c r="A265">
        <v>2015</v>
      </c>
      <c r="B265" t="s">
        <v>61</v>
      </c>
      <c r="C265" s="4">
        <v>42360</v>
      </c>
      <c r="D265" t="s">
        <v>1</v>
      </c>
      <c r="E265" s="3" t="s">
        <v>164</v>
      </c>
      <c r="F265" s="3" t="s">
        <v>71</v>
      </c>
      <c r="G265" t="s">
        <v>180</v>
      </c>
      <c r="H265" t="s">
        <v>144</v>
      </c>
      <c r="I265" s="7">
        <v>457903.1</v>
      </c>
      <c r="J265" t="str">
        <f t="shared" si="12"/>
        <v>APORT. UACH DEL 4.5% DEL SALARIO TABULAR SEGUN CLAUSULA 61</v>
      </c>
      <c r="K265" t="s">
        <v>144</v>
      </c>
      <c r="L265" t="s">
        <v>179</v>
      </c>
      <c r="M265" t="s">
        <v>181</v>
      </c>
      <c r="N265" t="s">
        <v>181</v>
      </c>
      <c r="O265" s="8">
        <f t="shared" si="10"/>
        <v>42800</v>
      </c>
      <c r="P265" s="9" t="s">
        <v>178</v>
      </c>
      <c r="Q265">
        <v>2015</v>
      </c>
      <c r="R265" s="8">
        <f t="shared" si="13"/>
        <v>42800</v>
      </c>
    </row>
    <row r="266" spans="1:18" ht="12.75">
      <c r="A266">
        <v>2015</v>
      </c>
      <c r="B266" t="s">
        <v>61</v>
      </c>
      <c r="C266" s="4">
        <v>42360</v>
      </c>
      <c r="D266" t="s">
        <v>1</v>
      </c>
      <c r="E266" t="s">
        <v>160</v>
      </c>
      <c r="F266" s="3" t="s">
        <v>71</v>
      </c>
      <c r="G266" t="s">
        <v>180</v>
      </c>
      <c r="H266" t="s">
        <v>144</v>
      </c>
      <c r="I266" s="7">
        <v>25074</v>
      </c>
      <c r="J266" t="str">
        <f t="shared" si="12"/>
        <v>APORT. UACH APOYO ACADEMICOS SIN BENEFICIO DEL FIDEICOMISO JUBILADOS Y PENSIONADOS</v>
      </c>
      <c r="K266" t="s">
        <v>144</v>
      </c>
      <c r="L266" t="s">
        <v>179</v>
      </c>
      <c r="M266" t="s">
        <v>181</v>
      </c>
      <c r="N266" t="s">
        <v>181</v>
      </c>
      <c r="O266" s="8">
        <f t="shared" si="10"/>
        <v>42800</v>
      </c>
      <c r="P266" s="9" t="s">
        <v>178</v>
      </c>
      <c r="Q266">
        <v>2015</v>
      </c>
      <c r="R266" s="8">
        <f t="shared" si="13"/>
        <v>42800</v>
      </c>
    </row>
    <row r="267" spans="1:18" ht="12.75">
      <c r="A267">
        <v>2015</v>
      </c>
      <c r="B267" t="s">
        <v>61</v>
      </c>
      <c r="C267" s="4">
        <v>42360</v>
      </c>
      <c r="D267" t="s">
        <v>1</v>
      </c>
      <c r="E267" s="3" t="s">
        <v>164</v>
      </c>
      <c r="F267" s="3" t="s">
        <v>71</v>
      </c>
      <c r="G267" t="s">
        <v>180</v>
      </c>
      <c r="H267" t="s">
        <v>144</v>
      </c>
      <c r="I267" s="7">
        <v>457625.73</v>
      </c>
      <c r="J267" t="str">
        <f t="shared" si="12"/>
        <v>APORT. UACH DEL 4.5% DEL SALARIO TABULAR SEGUN CLAUSULA 61</v>
      </c>
      <c r="K267" t="s">
        <v>144</v>
      </c>
      <c r="L267" t="s">
        <v>179</v>
      </c>
      <c r="M267" t="s">
        <v>181</v>
      </c>
      <c r="N267" t="s">
        <v>181</v>
      </c>
      <c r="O267" s="8">
        <f aca="true" t="shared" si="14" ref="O267:O275">O266</f>
        <v>42800</v>
      </c>
      <c r="P267" s="9" t="s">
        <v>178</v>
      </c>
      <c r="Q267">
        <v>2015</v>
      </c>
      <c r="R267" s="8">
        <f t="shared" si="13"/>
        <v>42800</v>
      </c>
    </row>
    <row r="268" spans="1:18" ht="12.75">
      <c r="A268">
        <v>2015</v>
      </c>
      <c r="B268" t="s">
        <v>61</v>
      </c>
      <c r="C268" s="4">
        <v>42360</v>
      </c>
      <c r="D268" t="s">
        <v>1</v>
      </c>
      <c r="E268" s="3" t="s">
        <v>149</v>
      </c>
      <c r="F268" s="3" t="s">
        <v>71</v>
      </c>
      <c r="G268" t="s">
        <v>180</v>
      </c>
      <c r="H268" t="s">
        <v>144</v>
      </c>
      <c r="I268" s="7">
        <v>1600</v>
      </c>
      <c r="J268" t="str">
        <f t="shared" si="12"/>
        <v>APÓRTACION UACH AL SPAUACH APOYO AREA DEL JARDIN</v>
      </c>
      <c r="K268" t="s">
        <v>144</v>
      </c>
      <c r="L268" t="s">
        <v>179</v>
      </c>
      <c r="M268" t="s">
        <v>181</v>
      </c>
      <c r="N268" t="s">
        <v>181</v>
      </c>
      <c r="O268" s="8">
        <f t="shared" si="14"/>
        <v>42800</v>
      </c>
      <c r="P268" s="9" t="s">
        <v>178</v>
      </c>
      <c r="Q268">
        <v>2015</v>
      </c>
      <c r="R268" s="8">
        <f t="shared" si="13"/>
        <v>42800</v>
      </c>
    </row>
    <row r="269" spans="1:18" ht="12.75">
      <c r="A269">
        <v>2015</v>
      </c>
      <c r="B269" t="s">
        <v>61</v>
      </c>
      <c r="C269" s="4">
        <v>42368</v>
      </c>
      <c r="D269" t="s">
        <v>1</v>
      </c>
      <c r="E269" s="3" t="s">
        <v>177</v>
      </c>
      <c r="F269" s="3" t="s">
        <v>72</v>
      </c>
      <c r="G269" t="s">
        <v>182</v>
      </c>
      <c r="H269" t="s">
        <v>144</v>
      </c>
      <c r="I269" s="7">
        <v>2063953.76</v>
      </c>
      <c r="J269" t="str">
        <f t="shared" si="12"/>
        <v>APORTACION EXTRAORDINARIA AL FIDEICOMISO (STSUACH) 2015</v>
      </c>
      <c r="K269" t="s">
        <v>144</v>
      </c>
      <c r="L269" t="s">
        <v>179</v>
      </c>
      <c r="M269" t="s">
        <v>183</v>
      </c>
      <c r="N269" t="s">
        <v>183</v>
      </c>
      <c r="O269" s="8">
        <f t="shared" si="14"/>
        <v>42800</v>
      </c>
      <c r="P269" s="9" t="s">
        <v>178</v>
      </c>
      <c r="Q269">
        <v>2015</v>
      </c>
      <c r="R269" s="8">
        <f t="shared" si="13"/>
        <v>42800</v>
      </c>
    </row>
    <row r="270" spans="1:18" ht="12.75">
      <c r="A270">
        <v>2015</v>
      </c>
      <c r="B270" t="s">
        <v>61</v>
      </c>
      <c r="C270" s="4">
        <v>42368</v>
      </c>
      <c r="D270" t="s">
        <v>1</v>
      </c>
      <c r="E270" s="6" t="s">
        <v>64</v>
      </c>
      <c r="F270" s="3" t="s">
        <v>72</v>
      </c>
      <c r="G270" t="s">
        <v>182</v>
      </c>
      <c r="H270" t="s">
        <v>144</v>
      </c>
      <c r="I270" s="7">
        <v>60600</v>
      </c>
      <c r="J270" t="str">
        <f t="shared" si="12"/>
        <v>APORT. UACH AL STSUACH VIATICOS</v>
      </c>
      <c r="K270" t="s">
        <v>144</v>
      </c>
      <c r="L270" t="s">
        <v>179</v>
      </c>
      <c r="M270" t="s">
        <v>183</v>
      </c>
      <c r="N270" t="s">
        <v>183</v>
      </c>
      <c r="O270" s="8">
        <f t="shared" si="14"/>
        <v>42800</v>
      </c>
      <c r="P270" s="9" t="s">
        <v>178</v>
      </c>
      <c r="Q270">
        <v>2015</v>
      </c>
      <c r="R270" s="8">
        <f t="shared" si="13"/>
        <v>42800</v>
      </c>
    </row>
    <row r="271" spans="1:18" ht="12.75">
      <c r="A271">
        <v>2015</v>
      </c>
      <c r="B271" t="s">
        <v>61</v>
      </c>
      <c r="C271" s="4">
        <v>42368</v>
      </c>
      <c r="D271" t="s">
        <v>1</v>
      </c>
      <c r="E271" t="s">
        <v>63</v>
      </c>
      <c r="F271" s="3" t="s">
        <v>72</v>
      </c>
      <c r="G271" t="s">
        <v>182</v>
      </c>
      <c r="H271" t="s">
        <v>144</v>
      </c>
      <c r="I271" s="7">
        <v>127765</v>
      </c>
      <c r="J271" t="str">
        <f t="shared" si="12"/>
        <v>APORTACION UACH AL STSUACH FONDO DE AHORRO</v>
      </c>
      <c r="K271" t="s">
        <v>144</v>
      </c>
      <c r="L271" t="s">
        <v>179</v>
      </c>
      <c r="M271" t="s">
        <v>183</v>
      </c>
      <c r="N271" t="s">
        <v>183</v>
      </c>
      <c r="O271" s="8">
        <f t="shared" si="14"/>
        <v>42800</v>
      </c>
      <c r="P271" s="9" t="s">
        <v>178</v>
      </c>
      <c r="Q271">
        <v>2015</v>
      </c>
      <c r="R271" s="8">
        <f t="shared" si="13"/>
        <v>42800</v>
      </c>
    </row>
    <row r="272" spans="1:18" ht="12.75">
      <c r="A272">
        <v>2015</v>
      </c>
      <c r="B272" t="s">
        <v>61</v>
      </c>
      <c r="C272" s="4">
        <v>42368</v>
      </c>
      <c r="D272" t="s">
        <v>1</v>
      </c>
      <c r="E272" t="s">
        <v>63</v>
      </c>
      <c r="F272" s="3" t="s">
        <v>72</v>
      </c>
      <c r="G272" t="s">
        <v>182</v>
      </c>
      <c r="H272" t="s">
        <v>144</v>
      </c>
      <c r="I272" s="7">
        <v>128340</v>
      </c>
      <c r="J272" t="str">
        <f t="shared" si="12"/>
        <v>APORTACION UACH AL STSUACH FONDO DE AHORRO</v>
      </c>
      <c r="K272" t="s">
        <v>144</v>
      </c>
      <c r="L272" t="s">
        <v>179</v>
      </c>
      <c r="M272" t="s">
        <v>183</v>
      </c>
      <c r="N272" t="s">
        <v>183</v>
      </c>
      <c r="O272" s="8">
        <f t="shared" si="14"/>
        <v>42800</v>
      </c>
      <c r="P272" s="9" t="s">
        <v>178</v>
      </c>
      <c r="Q272">
        <v>2015</v>
      </c>
      <c r="R272" s="8">
        <f t="shared" si="13"/>
        <v>42800</v>
      </c>
    </row>
    <row r="273" spans="1:18" ht="12.75">
      <c r="A273">
        <v>2015</v>
      </c>
      <c r="B273" t="s">
        <v>61</v>
      </c>
      <c r="C273" s="4">
        <v>42368</v>
      </c>
      <c r="D273" t="s">
        <v>1</v>
      </c>
      <c r="E273" s="3" t="s">
        <v>174</v>
      </c>
      <c r="F273" s="3" t="s">
        <v>71</v>
      </c>
      <c r="G273" t="s">
        <v>180</v>
      </c>
      <c r="H273" t="s">
        <v>144</v>
      </c>
      <c r="I273" s="7">
        <v>6974758.24</v>
      </c>
      <c r="J273" t="str">
        <f t="shared" si="12"/>
        <v>APORTACION EXTRAORDINARIA AL FIDEICOMISO (SPAUACH) 2015</v>
      </c>
      <c r="K273" t="s">
        <v>144</v>
      </c>
      <c r="L273" t="s">
        <v>179</v>
      </c>
      <c r="M273" t="s">
        <v>181</v>
      </c>
      <c r="N273" t="s">
        <v>181</v>
      </c>
      <c r="O273" s="8">
        <f t="shared" si="14"/>
        <v>42800</v>
      </c>
      <c r="P273" s="9" t="s">
        <v>178</v>
      </c>
      <c r="Q273">
        <v>2015</v>
      </c>
      <c r="R273" s="8">
        <f t="shared" si="13"/>
        <v>42800</v>
      </c>
    </row>
    <row r="274" spans="1:18" ht="12.75">
      <c r="A274">
        <v>2015</v>
      </c>
      <c r="B274" t="s">
        <v>61</v>
      </c>
      <c r="C274" s="4">
        <v>42369</v>
      </c>
      <c r="D274" t="s">
        <v>1</v>
      </c>
      <c r="E274" t="s">
        <v>62</v>
      </c>
      <c r="F274" s="3" t="s">
        <v>72</v>
      </c>
      <c r="G274" t="s">
        <v>182</v>
      </c>
      <c r="H274" t="s">
        <v>144</v>
      </c>
      <c r="I274" s="7">
        <v>217339.86</v>
      </c>
      <c r="J274" t="str">
        <f t="shared" si="12"/>
        <v>APORT. UACH AL FIDEICOMISO</v>
      </c>
      <c r="K274" t="s">
        <v>144</v>
      </c>
      <c r="L274" t="s">
        <v>179</v>
      </c>
      <c r="M274" t="s">
        <v>183</v>
      </c>
      <c r="N274" t="s">
        <v>183</v>
      </c>
      <c r="O274" s="8">
        <f t="shared" si="14"/>
        <v>42800</v>
      </c>
      <c r="P274" s="9" t="s">
        <v>178</v>
      </c>
      <c r="Q274">
        <v>2015</v>
      </c>
      <c r="R274" s="8">
        <f t="shared" si="13"/>
        <v>42800</v>
      </c>
    </row>
    <row r="275" spans="1:18" ht="12.75">
      <c r="A275">
        <v>2015</v>
      </c>
      <c r="B275" t="s">
        <v>61</v>
      </c>
      <c r="C275" s="4">
        <v>42369</v>
      </c>
      <c r="D275" t="s">
        <v>1</v>
      </c>
      <c r="E275" s="3" t="s">
        <v>164</v>
      </c>
      <c r="F275" s="3" t="s">
        <v>71</v>
      </c>
      <c r="G275" t="s">
        <v>180</v>
      </c>
      <c r="H275" t="s">
        <v>144</v>
      </c>
      <c r="I275" s="7">
        <v>457842.05</v>
      </c>
      <c r="J275" t="str">
        <f t="shared" si="12"/>
        <v>APORT. UACH DEL 4.5% DEL SALARIO TABULAR SEGUN CLAUSULA 61</v>
      </c>
      <c r="K275" t="s">
        <v>144</v>
      </c>
      <c r="L275" t="s">
        <v>179</v>
      </c>
      <c r="M275" t="s">
        <v>181</v>
      </c>
      <c r="N275" t="s">
        <v>181</v>
      </c>
      <c r="O275" s="8">
        <f t="shared" si="14"/>
        <v>42800</v>
      </c>
      <c r="P275" s="9" t="s">
        <v>178</v>
      </c>
      <c r="Q275">
        <v>2015</v>
      </c>
      <c r="R275" s="8">
        <f t="shared" si="13"/>
        <v>42800</v>
      </c>
    </row>
  </sheetData>
  <sheetProtection/>
  <mergeCells count="1">
    <mergeCell ref="A6:S6"/>
  </mergeCells>
  <dataValidations count="1">
    <dataValidation type="list" allowBlank="1" showInputMessage="1" showErrorMessage="1" sqref="D8:D27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Ilse</cp:lastModifiedBy>
  <dcterms:created xsi:type="dcterms:W3CDTF">2017-02-17T18:12:19Z</dcterms:created>
  <dcterms:modified xsi:type="dcterms:W3CDTF">2017-03-14T23:59:54Z</dcterms:modified>
  <cp:category/>
  <cp:version/>
  <cp:contentType/>
  <cp:contentStatus/>
</cp:coreProperties>
</file>